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0"/>
  </bookViews>
  <sheets>
    <sheet name="шк.30(2012)" sheetId="1" r:id="rId1"/>
    <sheet name="Лист3" sheetId="2" r:id="rId2"/>
    <sheet name="Лист4" sheetId="3" r:id="rId3"/>
    <sheet name="Лист5" sheetId="4" r:id="rId4"/>
    <sheet name="Лист6" sheetId="5" r:id="rId5"/>
  </sheets>
  <definedNames/>
  <calcPr fullCalcOnLoad="1"/>
</workbook>
</file>

<file path=xl/sharedStrings.xml><?xml version="1.0" encoding="utf-8"?>
<sst xmlns="http://schemas.openxmlformats.org/spreadsheetml/2006/main" count="23" uniqueCount="23">
  <si>
    <t>месяц</t>
  </si>
  <si>
    <t>ВСЕГО начислено</t>
  </si>
  <si>
    <t>в т.ч. УЧИТЕЛЯ</t>
  </si>
  <si>
    <t>ВСЕГО стимулирующий фонд</t>
  </si>
  <si>
    <t>в т.ч. УЧИТЕЛЯ стимул.фонд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</si>
  <si>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</si>
  <si>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</si>
  <si>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</si>
  <si>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</si>
  <si>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</si>
  <si>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</si>
  <si>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</si>
  <si>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</si>
  <si>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</si>
  <si>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ИТОГО</t>
  </si>
  <si>
    <t>октябрь</t>
  </si>
  <si>
    <t>ноябрь</t>
  </si>
  <si>
    <t>декабрь</t>
  </si>
  <si>
    <t>Кол-во человек</t>
  </si>
  <si>
    <t>в т.ч. кол-во учителей</t>
  </si>
  <si>
    <t>Фактическая средняя заработная плата</t>
  </si>
  <si>
    <t>Фактическая средняя заработная плата учителей</t>
  </si>
  <si>
    <t>Заработная плата  по МБОУ "СОШ № 30 имени Н.Н. Колокольцова" за  2012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</si>
</sst>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0.0"/>
  </numFmts>
  <fonts count="38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12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14.75390625" style="0" customWidth="1"/>
    <col min="2" max="2" width="10.75390625" style="0" customWidth="1"/>
    <col min="3" max="3" width="16.25390625" style="0" customWidth="1"/>
    <col min="4" max="4" width="17.375" style="0" customWidth="1"/>
    <col min="5" max="5" width="11.125" style="0" customWidth="1"/>
    <col min="6" max="6" width="17.75390625" style="0" customWidth="1"/>
    <col min="7" max="7" width="19.125" style="0" customWidth="1"/>
    <col min="8" max="8" width="16.625" style="0" customWidth="1"/>
    <col min="9" max="9" width="18.00390625" style="0" customWidth="1"/>
    <col min="10" max="10" width="10.125" style="0" bestFit="1" customWidth="1"/>
  </cols>
  <sheetData>
    <row r="2" spans="1:9" ht="18">
      <c r="A2" s="14" t="s">
        <v>22</v>
      </c>
      <c r="B2" s="14"/>
      <c r="C2" s="14"/>
      <c r="D2" s="14"/>
      <c r="E2" s="14"/>
      <c r="F2" s="14"/>
      <c r="G2" s="14"/>
      <c r="H2" s="14"/>
      <c r="I2" s="14"/>
    </row>
    <row r="4" spans="1:9" ht="39" customHeight="1">
      <c r="A4" s="2" t="s">
        <v>0</v>
      </c>
      <c r="B4" s="3" t="s">
        <v>18</v>
      </c>
      <c r="C4" s="2" t="s">
        <v>1</v>
      </c>
      <c r="D4" s="3" t="s">
        <v>20</v>
      </c>
      <c r="E4" s="3" t="s">
        <v>19</v>
      </c>
      <c r="F4" s="2" t="s">
        <v>2</v>
      </c>
      <c r="G4" s="3" t="s">
        <v>21</v>
      </c>
      <c r="H4" s="3" t="s">
        <v>3</v>
      </c>
      <c r="I4" s="3" t="s">
        <v>4</v>
      </c>
    </row>
    <row r="5" spans="1:10" ht="25.5" customHeight="1">
      <c r="A5" s="2" t="s">
        <v>5</v>
      </c>
      <c r="B5" s="2">
        <v>92</v>
      </c>
      <c r="C5" s="7">
        <v>1927113.51</v>
      </c>
      <c r="D5" s="7">
        <f aca="true" t="shared" si="0" ref="D5:D16">C5/B5</f>
        <v>20946.88597826087</v>
      </c>
      <c r="E5" s="10">
        <v>61</v>
      </c>
      <c r="F5" s="7">
        <v>1317245.17</v>
      </c>
      <c r="G5" s="7">
        <f aca="true" t="shared" si="1" ref="G5:G16">F5/E5</f>
        <v>21594.183114754098</v>
      </c>
      <c r="H5" s="7">
        <v>758799.22</v>
      </c>
      <c r="I5" s="7">
        <v>493746.52</v>
      </c>
      <c r="J5" s="13"/>
    </row>
    <row r="6" spans="1:9" ht="25.5" customHeight="1">
      <c r="A6" s="2" t="s">
        <v>6</v>
      </c>
      <c r="B6" s="2">
        <v>92</v>
      </c>
      <c r="C6" s="7">
        <v>2003936.63</v>
      </c>
      <c r="D6" s="7">
        <f t="shared" si="0"/>
        <v>21781.919891304347</v>
      </c>
      <c r="E6" s="10">
        <v>61</v>
      </c>
      <c r="F6" s="7">
        <v>1372744.25</v>
      </c>
      <c r="G6" s="7">
        <f t="shared" si="1"/>
        <v>22504.004098360656</v>
      </c>
      <c r="H6" s="7">
        <v>851745.21</v>
      </c>
      <c r="I6" s="7">
        <v>559334.7</v>
      </c>
    </row>
    <row r="7" spans="1:9" ht="25.5" customHeight="1">
      <c r="A7" s="2" t="s">
        <v>7</v>
      </c>
      <c r="B7" s="2">
        <v>92</v>
      </c>
      <c r="C7" s="7">
        <f>2013181.7</f>
        <v>2013181.7</v>
      </c>
      <c r="D7" s="7">
        <f t="shared" si="0"/>
        <v>21882.409782608695</v>
      </c>
      <c r="E7" s="10">
        <v>62</v>
      </c>
      <c r="F7" s="7">
        <v>1361258.72</v>
      </c>
      <c r="G7" s="7">
        <f t="shared" si="1"/>
        <v>21955.78580645161</v>
      </c>
      <c r="H7" s="7">
        <v>808412.7</v>
      </c>
      <c r="I7" s="7">
        <v>512350</v>
      </c>
    </row>
    <row r="8" spans="1:9" ht="25.5" customHeight="1">
      <c r="A8" s="2" t="s">
        <v>8</v>
      </c>
      <c r="B8" s="2">
        <v>92</v>
      </c>
      <c r="C8" s="7">
        <v>1995898.49</v>
      </c>
      <c r="D8" s="7">
        <f t="shared" si="0"/>
        <v>21694.548804347825</v>
      </c>
      <c r="E8" s="10">
        <v>62</v>
      </c>
      <c r="F8" s="7">
        <v>1382178.34</v>
      </c>
      <c r="G8" s="7">
        <f t="shared" si="1"/>
        <v>22293.199032258064</v>
      </c>
      <c r="H8" s="7">
        <v>780765.49</v>
      </c>
      <c r="I8" s="7">
        <v>504550</v>
      </c>
    </row>
    <row r="9" spans="1:9" ht="25.5" customHeight="1">
      <c r="A9" s="2" t="s">
        <v>9</v>
      </c>
      <c r="B9" s="2">
        <v>109</v>
      </c>
      <c r="C9" s="7">
        <v>2275030.58</v>
      </c>
      <c r="D9" s="7">
        <f t="shared" si="0"/>
        <v>20871.840183486238</v>
      </c>
      <c r="E9" s="10">
        <v>74</v>
      </c>
      <c r="F9" s="7">
        <v>1568974.09</v>
      </c>
      <c r="G9" s="7">
        <f t="shared" si="1"/>
        <v>21202.35256756757</v>
      </c>
      <c r="H9" s="7">
        <v>898552.1</v>
      </c>
      <c r="I9" s="7">
        <v>580571.14</v>
      </c>
    </row>
    <row r="10" spans="1:9" ht="25.5" customHeight="1">
      <c r="A10" s="2" t="s">
        <v>10</v>
      </c>
      <c r="B10" s="2">
        <v>109</v>
      </c>
      <c r="C10" s="7">
        <v>2911986.5</v>
      </c>
      <c r="D10" s="7">
        <f t="shared" si="0"/>
        <v>26715.47247706422</v>
      </c>
      <c r="E10" s="10">
        <v>74</v>
      </c>
      <c r="F10" s="7">
        <v>2225703.14</v>
      </c>
      <c r="G10" s="7">
        <f t="shared" si="1"/>
        <v>30077.06945945946</v>
      </c>
      <c r="H10" s="7">
        <v>776031.38</v>
      </c>
      <c r="I10" s="7">
        <v>487132.33</v>
      </c>
    </row>
    <row r="11" spans="1:9" ht="25.5" customHeight="1">
      <c r="A11" s="2" t="s">
        <v>11</v>
      </c>
      <c r="B11" s="2">
        <v>107</v>
      </c>
      <c r="C11" s="7">
        <v>2699534.39</v>
      </c>
      <c r="D11" s="7">
        <f t="shared" si="0"/>
        <v>25229.293364485984</v>
      </c>
      <c r="E11" s="10">
        <v>73</v>
      </c>
      <c r="F11" s="7">
        <v>1927863.23</v>
      </c>
      <c r="G11" s="7">
        <f t="shared" si="1"/>
        <v>26409.085342465754</v>
      </c>
      <c r="H11" s="7">
        <v>303882.24</v>
      </c>
      <c r="I11" s="7">
        <v>143475.48</v>
      </c>
    </row>
    <row r="12" spans="1:9" ht="25.5" customHeight="1">
      <c r="A12" s="2" t="s">
        <v>12</v>
      </c>
      <c r="B12" s="2">
        <v>107</v>
      </c>
      <c r="C12" s="7">
        <v>1327107.02</v>
      </c>
      <c r="D12" s="7">
        <f t="shared" si="0"/>
        <v>12402.869345794392</v>
      </c>
      <c r="E12" s="10">
        <v>72</v>
      </c>
      <c r="F12" s="7">
        <v>789202.92</v>
      </c>
      <c r="G12" s="7">
        <f t="shared" si="1"/>
        <v>10961.151666666667</v>
      </c>
      <c r="H12" s="7">
        <v>449132.19</v>
      </c>
      <c r="I12" s="7">
        <v>245809.83</v>
      </c>
    </row>
    <row r="13" spans="1:9" ht="25.5" customHeight="1">
      <c r="A13" s="2" t="s">
        <v>13</v>
      </c>
      <c r="B13" s="2">
        <v>103</v>
      </c>
      <c r="C13" s="7">
        <v>2313585.08</v>
      </c>
      <c r="D13" s="7">
        <f t="shared" si="0"/>
        <v>22461.991067961168</v>
      </c>
      <c r="E13" s="10">
        <v>71</v>
      </c>
      <c r="F13" s="7">
        <v>1652473.09</v>
      </c>
      <c r="G13" s="7">
        <f t="shared" si="1"/>
        <v>23274.268873239438</v>
      </c>
      <c r="H13" s="7">
        <v>1027651.7</v>
      </c>
      <c r="I13" s="7">
        <v>683050.93</v>
      </c>
    </row>
    <row r="14" spans="1:9" ht="25.5" customHeight="1">
      <c r="A14" s="2" t="s">
        <v>15</v>
      </c>
      <c r="B14" s="2">
        <v>102</v>
      </c>
      <c r="C14" s="7">
        <v>2424460.23</v>
      </c>
      <c r="D14" s="7">
        <f t="shared" si="0"/>
        <v>23769.21794117647</v>
      </c>
      <c r="E14" s="10">
        <v>70</v>
      </c>
      <c r="F14" s="7">
        <v>1714021.39</v>
      </c>
      <c r="G14" s="7">
        <f t="shared" si="1"/>
        <v>24486.019857142855</v>
      </c>
      <c r="H14" s="7">
        <v>1052037.86</v>
      </c>
      <c r="I14" s="7">
        <v>685259.15</v>
      </c>
    </row>
    <row r="15" spans="1:9" ht="25.5" customHeight="1">
      <c r="A15" s="2" t="s">
        <v>16</v>
      </c>
      <c r="B15" s="2">
        <v>101</v>
      </c>
      <c r="C15" s="7">
        <f>13506.93+2414276.17</f>
        <v>2427783.1</v>
      </c>
      <c r="D15" s="7">
        <f t="shared" si="0"/>
        <v>24037.456435643566</v>
      </c>
      <c r="E15" s="10">
        <v>68</v>
      </c>
      <c r="F15" s="7">
        <f>10339.23+1727832.84</f>
        <v>1738172.07</v>
      </c>
      <c r="G15" s="7">
        <f t="shared" si="1"/>
        <v>25561.353970588236</v>
      </c>
      <c r="H15" s="7">
        <v>1119606.32</v>
      </c>
      <c r="I15" s="7">
        <v>728049.02</v>
      </c>
    </row>
    <row r="16" spans="1:9" ht="25.5" customHeight="1">
      <c r="A16" s="2" t="s">
        <v>17</v>
      </c>
      <c r="B16" s="2">
        <v>101</v>
      </c>
      <c r="C16" s="7">
        <v>2610630.48</v>
      </c>
      <c r="D16" s="7">
        <f t="shared" si="0"/>
        <v>25847.826534653464</v>
      </c>
      <c r="E16" s="10">
        <v>68</v>
      </c>
      <c r="F16" s="7">
        <f>15163.68+1866544.21</f>
        <v>1881707.89</v>
      </c>
      <c r="G16" s="7">
        <f t="shared" si="1"/>
        <v>27672.174852941174</v>
      </c>
      <c r="H16" s="7">
        <v>1220727.36</v>
      </c>
      <c r="I16" s="7">
        <v>843752.42</v>
      </c>
    </row>
    <row r="17" spans="1:9" ht="22.5" customHeight="1">
      <c r="A17" s="8" t="s">
        <v>14</v>
      </c>
      <c r="B17" s="11">
        <f>SUM(B5:B16)</f>
        <v>1207</v>
      </c>
      <c r="C17" s="9">
        <f>SUM(C5:C16)</f>
        <v>26930247.71</v>
      </c>
      <c r="D17" s="9"/>
      <c r="E17" s="11">
        <f>SUM(E5:E16)</f>
        <v>816</v>
      </c>
      <c r="F17" s="9">
        <f>SUM(F5:F16)</f>
        <v>18931544.3</v>
      </c>
      <c r="G17" s="9"/>
      <c r="H17" s="9">
        <f>SUM(H5:H16)</f>
        <v>10047343.770000001</v>
      </c>
      <c r="I17" s="9">
        <f>SUM(I5:I16)</f>
        <v>6467081.52</v>
      </c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9" ht="12.75">
      <c r="A19" s="5"/>
      <c r="B19" s="5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ht="12.75">
      <c r="F22" s="12"/>
    </row>
  </sheetData>
  <sheetProtection/>
  <mergeCells count="1">
    <mergeCell ref="A2:I2"/>
  </mergeCells>
  <printOptions/>
  <pageMargins left="0.57" right="0.2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2" sqref="C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Level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ШАРАПОВА</dc:creator>
  <cp:keywords/>
  <dc:description/>
  <cp:lastModifiedBy>Admin</cp:lastModifiedBy>
  <cp:lastPrinted>2011-10-26T05:01:36Z</cp:lastPrinted>
  <dcterms:created xsi:type="dcterms:W3CDTF">2011-10-14T07:32:36Z</dcterms:created>
  <dcterms:modified xsi:type="dcterms:W3CDTF">2013-05-23T04:21:16Z</dcterms:modified>
  <cp:category/>
  <cp:version/>
  <cp:contentType/>
  <cp:contentStatus/>
</cp:coreProperties>
</file>