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70" windowWidth="17895" windowHeight="132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07" i="1" l="1"/>
  <c r="A507" i="1"/>
  <c r="L506" i="1"/>
  <c r="J506" i="1"/>
  <c r="I506" i="1"/>
  <c r="H506" i="1"/>
  <c r="G506" i="1"/>
  <c r="F506" i="1"/>
  <c r="B494" i="1"/>
  <c r="L493" i="1"/>
  <c r="L507" i="1" s="1"/>
  <c r="J493" i="1"/>
  <c r="J507" i="1" s="1"/>
  <c r="I493" i="1"/>
  <c r="I507" i="1" s="1"/>
  <c r="H493" i="1"/>
  <c r="H507" i="1" s="1"/>
  <c r="G493" i="1"/>
  <c r="G507" i="1" s="1"/>
  <c r="F493" i="1"/>
  <c r="F507" i="1" s="1"/>
  <c r="B482" i="1"/>
  <c r="A482" i="1"/>
  <c r="L481" i="1"/>
  <c r="J481" i="1"/>
  <c r="I481" i="1"/>
  <c r="H481" i="1"/>
  <c r="G481" i="1"/>
  <c r="F481" i="1"/>
  <c r="B469" i="1"/>
  <c r="L468" i="1"/>
  <c r="L482" i="1" s="1"/>
  <c r="J468" i="1"/>
  <c r="J482" i="1" s="1"/>
  <c r="I468" i="1"/>
  <c r="I482" i="1" s="1"/>
  <c r="H468" i="1"/>
  <c r="H482" i="1" s="1"/>
  <c r="G468" i="1"/>
  <c r="G482" i="1" s="1"/>
  <c r="F468" i="1"/>
  <c r="F482" i="1" s="1"/>
  <c r="B456" i="1"/>
  <c r="A456" i="1"/>
  <c r="L455" i="1"/>
  <c r="J455" i="1"/>
  <c r="I455" i="1"/>
  <c r="H455" i="1"/>
  <c r="G455" i="1"/>
  <c r="F455" i="1"/>
  <c r="L442" i="1"/>
  <c r="L456" i="1" s="1"/>
  <c r="J442" i="1"/>
  <c r="J456" i="1" s="1"/>
  <c r="I442" i="1"/>
  <c r="I456" i="1" s="1"/>
  <c r="H442" i="1"/>
  <c r="H456" i="1" s="1"/>
  <c r="G442" i="1"/>
  <c r="G456" i="1" s="1"/>
  <c r="F442" i="1"/>
  <c r="F456" i="1" s="1"/>
  <c r="B432" i="1"/>
  <c r="A432" i="1"/>
  <c r="L431" i="1"/>
  <c r="J431" i="1"/>
  <c r="I431" i="1"/>
  <c r="H431" i="1"/>
  <c r="G431" i="1"/>
  <c r="F431" i="1"/>
  <c r="L418" i="1"/>
  <c r="L432" i="1" s="1"/>
  <c r="J418" i="1"/>
  <c r="J432" i="1" s="1"/>
  <c r="I418" i="1"/>
  <c r="I432" i="1" s="1"/>
  <c r="H418" i="1"/>
  <c r="H432" i="1" s="1"/>
  <c r="G418" i="1"/>
  <c r="G432" i="1" s="1"/>
  <c r="F418" i="1"/>
  <c r="F432" i="1" s="1"/>
  <c r="B406" i="1"/>
  <c r="A406" i="1"/>
  <c r="L405" i="1"/>
  <c r="J405" i="1"/>
  <c r="I405" i="1"/>
  <c r="H405" i="1"/>
  <c r="G405" i="1"/>
  <c r="F405" i="1"/>
  <c r="B393" i="1"/>
  <c r="L392" i="1"/>
  <c r="L406" i="1" s="1"/>
  <c r="J392" i="1"/>
  <c r="J406" i="1" s="1"/>
  <c r="I392" i="1"/>
  <c r="I406" i="1" s="1"/>
  <c r="H392" i="1"/>
  <c r="H406" i="1" s="1"/>
  <c r="G392" i="1"/>
  <c r="G406" i="1" s="1"/>
  <c r="F392" i="1"/>
  <c r="F406" i="1" s="1"/>
  <c r="B380" i="1"/>
  <c r="A380" i="1"/>
  <c r="L379" i="1"/>
  <c r="J379" i="1"/>
  <c r="I379" i="1"/>
  <c r="H379" i="1"/>
  <c r="G379" i="1"/>
  <c r="F379" i="1"/>
  <c r="B367" i="1"/>
  <c r="L366" i="1"/>
  <c r="L380" i="1" s="1"/>
  <c r="J366" i="1"/>
  <c r="J380" i="1" s="1"/>
  <c r="I366" i="1"/>
  <c r="I380" i="1" s="1"/>
  <c r="H366" i="1"/>
  <c r="H380" i="1" s="1"/>
  <c r="G366" i="1"/>
  <c r="G380" i="1" s="1"/>
  <c r="F366" i="1"/>
  <c r="F380" i="1" s="1"/>
  <c r="B355" i="1"/>
  <c r="A355" i="1"/>
  <c r="L354" i="1"/>
  <c r="J354" i="1"/>
  <c r="I354" i="1"/>
  <c r="H354" i="1"/>
  <c r="G354" i="1"/>
  <c r="F354" i="1"/>
  <c r="B342" i="1"/>
  <c r="L341" i="1"/>
  <c r="L355" i="1" s="1"/>
  <c r="J341" i="1"/>
  <c r="J355" i="1" s="1"/>
  <c r="I341" i="1"/>
  <c r="I355" i="1" s="1"/>
  <c r="H341" i="1"/>
  <c r="H355" i="1" s="1"/>
  <c r="G341" i="1"/>
  <c r="G355" i="1" s="1"/>
  <c r="F341" i="1"/>
  <c r="F355" i="1" s="1"/>
  <c r="B329" i="1"/>
  <c r="A329" i="1"/>
  <c r="L328" i="1"/>
  <c r="J328" i="1"/>
  <c r="I328" i="1"/>
  <c r="H328" i="1"/>
  <c r="G328" i="1"/>
  <c r="F328" i="1"/>
  <c r="B316" i="1"/>
  <c r="L315" i="1"/>
  <c r="L329" i="1" s="1"/>
  <c r="J315" i="1"/>
  <c r="J329" i="1" s="1"/>
  <c r="I315" i="1"/>
  <c r="I329" i="1" s="1"/>
  <c r="H315" i="1"/>
  <c r="H329" i="1" s="1"/>
  <c r="G315" i="1"/>
  <c r="G329" i="1" s="1"/>
  <c r="F315" i="1"/>
  <c r="F329" i="1" s="1"/>
  <c r="B304" i="1"/>
  <c r="A304" i="1"/>
  <c r="L303" i="1"/>
  <c r="J303" i="1"/>
  <c r="I303" i="1"/>
  <c r="H303" i="1"/>
  <c r="G303" i="1"/>
  <c r="F303" i="1"/>
  <c r="B291" i="1"/>
  <c r="L290" i="1"/>
  <c r="L304" i="1" s="1"/>
  <c r="J290" i="1"/>
  <c r="J304" i="1" s="1"/>
  <c r="I290" i="1"/>
  <c r="I304" i="1" s="1"/>
  <c r="H290" i="1"/>
  <c r="H304" i="1" s="1"/>
  <c r="G290" i="1"/>
  <c r="G304" i="1" s="1"/>
  <c r="F290" i="1"/>
  <c r="F304" i="1" s="1"/>
  <c r="B278" i="1"/>
  <c r="A278" i="1"/>
  <c r="L277" i="1"/>
  <c r="J277" i="1"/>
  <c r="I277" i="1"/>
  <c r="H277" i="1"/>
  <c r="G277" i="1"/>
  <c r="F277" i="1"/>
  <c r="B265" i="1"/>
  <c r="A265" i="1"/>
  <c r="L264" i="1"/>
  <c r="L278" i="1" s="1"/>
  <c r="J264" i="1"/>
  <c r="J278" i="1" s="1"/>
  <c r="I264" i="1"/>
  <c r="I278" i="1" s="1"/>
  <c r="H264" i="1"/>
  <c r="H278" i="1" s="1"/>
  <c r="G264" i="1"/>
  <c r="G278" i="1" s="1"/>
  <c r="F264" i="1"/>
  <c r="F278" i="1" s="1"/>
  <c r="B253" i="1"/>
  <c r="A253" i="1"/>
  <c r="L252" i="1"/>
  <c r="J252" i="1"/>
  <c r="I252" i="1"/>
  <c r="H252" i="1"/>
  <c r="G252" i="1"/>
  <c r="F252" i="1"/>
  <c r="B241" i="1"/>
  <c r="A241" i="1"/>
  <c r="L240" i="1"/>
  <c r="L253" i="1" s="1"/>
  <c r="J240" i="1"/>
  <c r="J253" i="1" s="1"/>
  <c r="I240" i="1"/>
  <c r="I253" i="1" s="1"/>
  <c r="H240" i="1"/>
  <c r="H253" i="1" s="1"/>
  <c r="G240" i="1"/>
  <c r="G253" i="1" s="1"/>
  <c r="F240" i="1"/>
  <c r="F253" i="1" s="1"/>
  <c r="B229" i="1"/>
  <c r="A229" i="1"/>
  <c r="L228" i="1"/>
  <c r="J228" i="1"/>
  <c r="I228" i="1"/>
  <c r="H228" i="1"/>
  <c r="G228" i="1"/>
  <c r="F228" i="1"/>
  <c r="B216" i="1"/>
  <c r="A216" i="1"/>
  <c r="L215" i="1"/>
  <c r="L229" i="1" s="1"/>
  <c r="J215" i="1"/>
  <c r="J229" i="1" s="1"/>
  <c r="I215" i="1"/>
  <c r="I229" i="1" s="1"/>
  <c r="H215" i="1"/>
  <c r="H229" i="1" s="1"/>
  <c r="G215" i="1"/>
  <c r="G229" i="1" s="1"/>
  <c r="F215" i="1"/>
  <c r="F229" i="1" s="1"/>
  <c r="B205" i="1"/>
  <c r="A205" i="1"/>
  <c r="L204" i="1"/>
  <c r="J204" i="1"/>
  <c r="I204" i="1"/>
  <c r="H204" i="1"/>
  <c r="G204" i="1"/>
  <c r="F204" i="1"/>
  <c r="B193" i="1"/>
  <c r="A193" i="1"/>
  <c r="L192" i="1"/>
  <c r="L205" i="1" s="1"/>
  <c r="J192" i="1"/>
  <c r="J205" i="1" s="1"/>
  <c r="I192" i="1"/>
  <c r="I205" i="1" s="1"/>
  <c r="H192" i="1"/>
  <c r="H205" i="1" s="1"/>
  <c r="G192" i="1"/>
  <c r="G205" i="1" s="1"/>
  <c r="F192" i="1"/>
  <c r="F205" i="1" s="1"/>
  <c r="B181" i="1"/>
  <c r="A181" i="1"/>
  <c r="L180" i="1"/>
  <c r="J180" i="1"/>
  <c r="I180" i="1"/>
  <c r="H180" i="1"/>
  <c r="G180" i="1"/>
  <c r="F180" i="1"/>
  <c r="A168" i="1"/>
  <c r="L167" i="1"/>
  <c r="L181" i="1" s="1"/>
  <c r="J167" i="1"/>
  <c r="J181" i="1" s="1"/>
  <c r="I167" i="1"/>
  <c r="I181" i="1" s="1"/>
  <c r="H167" i="1"/>
  <c r="H181" i="1" s="1"/>
  <c r="G167" i="1"/>
  <c r="G181" i="1" s="1"/>
  <c r="F167" i="1"/>
  <c r="F181" i="1" s="1"/>
  <c r="B155" i="1"/>
  <c r="A155" i="1"/>
  <c r="L154" i="1"/>
  <c r="J154" i="1"/>
  <c r="I154" i="1"/>
  <c r="H154" i="1"/>
  <c r="G154" i="1"/>
  <c r="F154" i="1"/>
  <c r="A142" i="1"/>
  <c r="L141" i="1"/>
  <c r="L155" i="1" s="1"/>
  <c r="J141" i="1"/>
  <c r="J155" i="1" s="1"/>
  <c r="I141" i="1"/>
  <c r="I155" i="1" s="1"/>
  <c r="H141" i="1"/>
  <c r="H155" i="1" s="1"/>
  <c r="G141" i="1"/>
  <c r="G155" i="1" s="1"/>
  <c r="F141" i="1"/>
  <c r="F155" i="1" s="1"/>
  <c r="B130" i="1"/>
  <c r="A130" i="1"/>
  <c r="L129" i="1"/>
  <c r="J129" i="1"/>
  <c r="I129" i="1"/>
  <c r="H129" i="1"/>
  <c r="G129" i="1"/>
  <c r="F129" i="1"/>
  <c r="B117" i="1"/>
  <c r="A117" i="1"/>
  <c r="L116" i="1"/>
  <c r="L130" i="1" s="1"/>
  <c r="J116" i="1"/>
  <c r="J130" i="1" s="1"/>
  <c r="I116" i="1"/>
  <c r="I130" i="1" s="1"/>
  <c r="H116" i="1"/>
  <c r="H130" i="1" s="1"/>
  <c r="G116" i="1"/>
  <c r="G130" i="1" s="1"/>
  <c r="F116" i="1"/>
  <c r="F130" i="1" s="1"/>
  <c r="B104" i="1"/>
  <c r="A104" i="1"/>
  <c r="L103" i="1"/>
  <c r="J103" i="1"/>
  <c r="I103" i="1"/>
  <c r="H103" i="1"/>
  <c r="G103" i="1"/>
  <c r="F103" i="1"/>
  <c r="B92" i="1"/>
  <c r="A92" i="1"/>
  <c r="L91" i="1"/>
  <c r="L104" i="1" s="1"/>
  <c r="J91" i="1"/>
  <c r="J104" i="1" s="1"/>
  <c r="I91" i="1"/>
  <c r="I104" i="1" s="1"/>
  <c r="H91" i="1"/>
  <c r="H104" i="1" s="1"/>
  <c r="G91" i="1"/>
  <c r="G104" i="1" s="1"/>
  <c r="F91" i="1"/>
  <c r="F104" i="1" s="1"/>
  <c r="B80" i="1"/>
  <c r="A80" i="1"/>
  <c r="L79" i="1"/>
  <c r="J79" i="1"/>
  <c r="I79" i="1"/>
  <c r="H79" i="1"/>
  <c r="G79" i="1"/>
  <c r="F79" i="1"/>
  <c r="B67" i="1"/>
  <c r="A67" i="1"/>
  <c r="L66" i="1"/>
  <c r="L80" i="1" s="1"/>
  <c r="J66" i="1"/>
  <c r="J80" i="1" s="1"/>
  <c r="I66" i="1"/>
  <c r="I80" i="1" s="1"/>
  <c r="H66" i="1"/>
  <c r="H80" i="1" s="1"/>
  <c r="G66" i="1"/>
  <c r="G80" i="1" s="1"/>
  <c r="F66" i="1"/>
  <c r="F80" i="1" s="1"/>
  <c r="B55" i="1"/>
  <c r="A55" i="1"/>
  <c r="L54" i="1"/>
  <c r="J54" i="1"/>
  <c r="I54" i="1"/>
  <c r="H54" i="1"/>
  <c r="G54" i="1"/>
  <c r="F54" i="1"/>
  <c r="B42" i="1"/>
  <c r="A42" i="1"/>
  <c r="L41" i="1"/>
  <c r="L55" i="1" s="1"/>
  <c r="J41" i="1"/>
  <c r="J55" i="1" s="1"/>
  <c r="I41" i="1"/>
  <c r="I55" i="1" s="1"/>
  <c r="H41" i="1"/>
  <c r="H55" i="1" s="1"/>
  <c r="G41" i="1"/>
  <c r="G55" i="1" s="1"/>
  <c r="F41" i="1"/>
  <c r="F55" i="1" s="1"/>
  <c r="B30" i="1"/>
  <c r="A30" i="1"/>
  <c r="L29" i="1"/>
  <c r="J29" i="1"/>
  <c r="I29" i="1"/>
  <c r="H29" i="1"/>
  <c r="G29" i="1"/>
  <c r="F29" i="1"/>
  <c r="B17" i="1"/>
  <c r="A17" i="1"/>
  <c r="L16" i="1"/>
  <c r="L30" i="1" s="1"/>
  <c r="L508" i="1" s="1"/>
  <c r="J16" i="1"/>
  <c r="J30" i="1" s="1"/>
  <c r="I16" i="1"/>
  <c r="I30" i="1" s="1"/>
  <c r="H16" i="1"/>
  <c r="H30" i="1" s="1"/>
  <c r="G16" i="1"/>
  <c r="G30" i="1" s="1"/>
  <c r="F16" i="1"/>
  <c r="F30" i="1" s="1"/>
  <c r="G508" i="1" l="1"/>
  <c r="J508" i="1"/>
  <c r="I508" i="1"/>
  <c r="H508" i="1"/>
  <c r="F508" i="1"/>
</calcChain>
</file>

<file path=xl/sharedStrings.xml><?xml version="1.0" encoding="utf-8"?>
<sst xmlns="http://schemas.openxmlformats.org/spreadsheetml/2006/main" count="527" uniqueCount="100">
  <si>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</si>
  <si>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</si>
  <si>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</si>
  <si>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</si>
  <si>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</si>
  <si>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</si>
  <si>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</si>
  <si>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</si>
  <si>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</si>
  <si>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</si>
  <si>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</si>
  <si>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</si>
  <si>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</si>
  <si>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</si>
  <si>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</si>
  <si>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</si>
  <si>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</si>
  <si>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</si>
  <si>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</si>
  <si>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</si>
  <si>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</si>
  <si>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</si>
  <si>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</si>
  <si>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</si>
  <si>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</si>
  <si>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</si>
  <si>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</si>
  <si>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</si>
  <si>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</si>
  <si>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</si>
  <si>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</si>
  <si>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</si>
  <si>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</si>
  <si>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</si>
  <si>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</si>
  <si>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</si>
  <si>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</si>
  <si>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</si>
  <si>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</si>
  <si>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 xml:space="preserve"> </t>
  </si>
  <si>
    <t>Каша рисовая молочная с маслом</t>
  </si>
  <si>
    <t>Блинчики с шоколадным соусом (2 шт.)</t>
  </si>
  <si>
    <t>Батон пшеничный</t>
  </si>
  <si>
    <t>Хлеб ржаной</t>
  </si>
  <si>
    <t>Чай с сахаром и лимоном</t>
  </si>
  <si>
    <t>десерт</t>
  </si>
  <si>
    <t>Фруктовый десерт</t>
  </si>
  <si>
    <t>Запеканка из птицы с овощами</t>
  </si>
  <si>
    <t>Каша гречневая вязкая с маслом</t>
  </si>
  <si>
    <t>Сыр сливочный в индивидуальной упаковке</t>
  </si>
  <si>
    <t>Хлеб пшеничный</t>
  </si>
  <si>
    <t>Напиток плодово-ягодный витаминизированный</t>
  </si>
  <si>
    <t>Огурцы порционные</t>
  </si>
  <si>
    <t>Котлета мясная "Домашняя"</t>
  </si>
  <si>
    <t>Картофель запеченный с сыром</t>
  </si>
  <si>
    <t>Напиток</t>
  </si>
  <si>
    <t>Компот из сухофруктов</t>
  </si>
  <si>
    <t>Фрукты в ассортименте (слива)</t>
  </si>
  <si>
    <t xml:space="preserve">Пудинг из творога с изюмом с яблочным топпингом </t>
  </si>
  <si>
    <t>Молочный десерт</t>
  </si>
  <si>
    <t>Помидоры порционные</t>
  </si>
  <si>
    <t>Филе птицы тушеное в томатном соусе</t>
  </si>
  <si>
    <t>Спагетти отварные с маслом</t>
  </si>
  <si>
    <t>Чай с сахаром</t>
  </si>
  <si>
    <t>Фрукты в ассортименте (яблоко)</t>
  </si>
  <si>
    <t>Курица запеченная</t>
  </si>
  <si>
    <t>Каша гречневая рассыпчатая с маслом</t>
  </si>
  <si>
    <t>Кисель витаминизированный плодово-ягодный</t>
  </si>
  <si>
    <t>Каша кукурузная молочная с маслом</t>
  </si>
  <si>
    <t>Сыр порциями</t>
  </si>
  <si>
    <t>Ассорти из свежих овощей</t>
  </si>
  <si>
    <t>Рыба тушеная с овощами</t>
  </si>
  <si>
    <t>Картофельное пюре с маслом</t>
  </si>
  <si>
    <t>Фрукты в ассортименте (виноград)</t>
  </si>
  <si>
    <t>Омлет натуральный</t>
  </si>
  <si>
    <t>Бутерброд с сыром</t>
  </si>
  <si>
    <t>Какао с молоком</t>
  </si>
  <si>
    <t>Биточек мясной Пионерский</t>
  </si>
  <si>
    <t>Рис отварной с маслом</t>
  </si>
  <si>
    <t>сок</t>
  </si>
  <si>
    <t>Сок фруктовый</t>
  </si>
  <si>
    <t>Каша пшенная молочная с тыквой и маслом</t>
  </si>
  <si>
    <t xml:space="preserve">десерт </t>
  </si>
  <si>
    <t>Мясо тушеное</t>
  </si>
  <si>
    <t>Запеканка из творога со сгущенным молоком</t>
  </si>
  <si>
    <t>Горячий шоколад</t>
  </si>
  <si>
    <t xml:space="preserve">Филе птицы в кисло-сладком соусе </t>
  </si>
  <si>
    <t>Макароны отварные с маслом</t>
  </si>
  <si>
    <t>Горячий бутерброд на батоне (помидор, сыр)</t>
  </si>
  <si>
    <t>Каша овсянная молочная с маслом</t>
  </si>
  <si>
    <t>Оладьи с повидлом (2 шт.)</t>
  </si>
  <si>
    <t>Фрукты в ассотименте (яблоко)</t>
  </si>
  <si>
    <t>Запеканка из творога с тыквой со сгущенным молоком</t>
  </si>
  <si>
    <t>Рыба запеченная с сыром</t>
  </si>
  <si>
    <t>Картофель запеченный</t>
  </si>
  <si>
    <t>Гуляш</t>
  </si>
  <si>
    <t>МБОУ "СОШ № 30"</t>
  </si>
  <si>
    <t>Директор</t>
  </si>
  <si>
    <t>Лехтина</t>
  </si>
  <si>
    <t>Котлета мясная (свинина, говядина, курица)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</si>
</sst>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0"/>
      <color theme="1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>
      <alignment horizontal="center" vertical="top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/>
    <xf numFmtId="0" fontId="6" fillId="0" borderId="11" xfId="0" applyNumberFormat="1" applyFont="1" applyBorder="1"/>
    <xf numFmtId="0" fontId="3" fillId="2" borderId="11" xfId="0" applyNumberFormat="1" applyFont="1" applyFill="1" applyBorder="1" applyAlignment="1" applyProtection="1">
      <alignment vertical="top" wrapText="1"/>
      <protection locked="0"/>
    </xf>
    <xf numFmtId="0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15" xfId="0" applyNumberFormat="1" applyFont="1" applyBorder="1"/>
    <xf numFmtId="0" fontId="6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6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NumberFormat="1" applyFont="1" applyBorder="1"/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6" fillId="0" borderId="4" xfId="0" applyNumberFormat="1" applyFont="1" applyBorder="1"/>
    <xf numFmtId="0" fontId="7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6" fillId="0" borderId="20" xfId="0" applyNumberFormat="1" applyFont="1" applyBorder="1"/>
    <xf numFmtId="0" fontId="3" fillId="3" borderId="21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vertical="top" wrapText="1"/>
    </xf>
    <xf numFmtId="0" fontId="3" fillId="3" borderId="2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2" xfId="0" applyNumberFormat="1" applyFont="1" applyFill="1" applyBorder="1" applyAlignment="1" applyProtection="1">
      <alignment horizontal="left" wrapText="1"/>
      <protection locked="0"/>
    </xf>
    <xf numFmtId="0" fontId="3" fillId="2" borderId="3" xfId="0" applyNumberFormat="1" applyFont="1" applyFill="1" applyBorder="1" applyAlignment="1" applyProtection="1">
      <alignment horizontal="left" wrapText="1"/>
      <protection locked="0"/>
    </xf>
    <xf numFmtId="0" fontId="8" fillId="3" borderId="22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wrapText="1"/>
      <protection locked="0"/>
    </xf>
    <xf numFmtId="0" fontId="3" fillId="2" borderId="2" xfId="0" applyNumberFormat="1" applyFont="1" applyFill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 applyProtection="1">
      <alignment wrapText="1"/>
      <protection locked="0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9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7" sqref="N7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7.85546875" style="1" customWidth="1"/>
    <col min="10" max="10" width="8.140625" style="1" customWidth="1"/>
    <col min="11" max="11" width="10" style="1" customWidth="1"/>
    <col min="12" max="12" width="12.7109375" style="5" customWidth="1"/>
    <col min="13" max="16384" width="9.140625" style="1"/>
  </cols>
  <sheetData>
    <row r="1" spans="1:12" x14ac:dyDescent="0.2">
      <c r="A1" s="4" t="s">
        <v>0</v>
      </c>
      <c r="B1" s="5"/>
      <c r="C1" s="55" t="s">
        <v>96</v>
      </c>
      <c r="D1" s="56"/>
      <c r="E1" s="57"/>
      <c r="F1" s="6" t="s">
        <v>1</v>
      </c>
      <c r="G1" s="5" t="s">
        <v>2</v>
      </c>
      <c r="H1" s="50" t="s">
        <v>97</v>
      </c>
      <c r="I1" s="51"/>
      <c r="J1" s="51"/>
      <c r="K1" s="52"/>
    </row>
    <row r="2" spans="1:12" ht="18" x14ac:dyDescent="0.2">
      <c r="A2" s="7" t="s">
        <v>3</v>
      </c>
      <c r="B2" s="5"/>
      <c r="C2" s="5"/>
      <c r="D2" s="4"/>
      <c r="E2" s="5"/>
      <c r="F2" s="5"/>
      <c r="G2" s="5" t="s">
        <v>4</v>
      </c>
      <c r="H2" s="50" t="s">
        <v>98</v>
      </c>
      <c r="I2" s="51"/>
      <c r="J2" s="51"/>
      <c r="K2" s="52"/>
    </row>
    <row r="3" spans="1:12" ht="17.25" customHeight="1" x14ac:dyDescent="0.2">
      <c r="A3" s="8" t="s">
        <v>5</v>
      </c>
      <c r="B3" s="5"/>
      <c r="C3" s="5"/>
      <c r="D3" s="8"/>
      <c r="E3" s="9" t="s">
        <v>6</v>
      </c>
      <c r="F3" s="5"/>
      <c r="G3" s="5" t="s">
        <v>7</v>
      </c>
      <c r="H3" s="10">
        <v>1</v>
      </c>
      <c r="I3" s="10">
        <v>1</v>
      </c>
      <c r="J3" s="11">
        <v>2024</v>
      </c>
      <c r="K3" s="4"/>
    </row>
    <row r="4" spans="1:12" x14ac:dyDescent="0.2">
      <c r="A4" s="5"/>
      <c r="B4" s="5"/>
      <c r="C4" s="5"/>
      <c r="D4" s="8"/>
      <c r="E4" s="5"/>
      <c r="F4" s="5"/>
      <c r="G4" s="5"/>
      <c r="H4" s="12" t="s">
        <v>8</v>
      </c>
      <c r="I4" s="12" t="s">
        <v>9</v>
      </c>
      <c r="J4" s="12" t="s">
        <v>10</v>
      </c>
      <c r="K4" s="5"/>
    </row>
    <row r="5" spans="1:12" ht="33.75" x14ac:dyDescent="0.2">
      <c r="A5" s="1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14" t="s">
        <v>21</v>
      </c>
      <c r="L5" s="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47</v>
      </c>
      <c r="F6" s="20">
        <v>90</v>
      </c>
      <c r="G6" s="20">
        <v>12.66</v>
      </c>
      <c r="H6" s="20">
        <v>9.6999999999999993</v>
      </c>
      <c r="I6" s="20">
        <v>6.83</v>
      </c>
      <c r="J6" s="20">
        <v>161.72999999999999</v>
      </c>
      <c r="K6" s="21"/>
      <c r="L6" s="20"/>
    </row>
    <row r="7" spans="1:12" ht="15" x14ac:dyDescent="0.25">
      <c r="A7" s="22"/>
      <c r="B7" s="23"/>
      <c r="C7" s="24"/>
      <c r="D7" s="25" t="s">
        <v>33</v>
      </c>
      <c r="E7" s="26" t="s">
        <v>48</v>
      </c>
      <c r="F7" s="27">
        <v>150</v>
      </c>
      <c r="G7" s="27">
        <v>4.3499999999999996</v>
      </c>
      <c r="H7" s="27">
        <v>3.9</v>
      </c>
      <c r="I7" s="27">
        <v>20.399999999999999</v>
      </c>
      <c r="J7" s="27">
        <v>134.25</v>
      </c>
      <c r="K7" s="28"/>
      <c r="L7" s="27"/>
    </row>
    <row r="8" spans="1:12" ht="15" x14ac:dyDescent="0.25">
      <c r="A8" s="22"/>
      <c r="B8" s="23"/>
      <c r="C8" s="24"/>
      <c r="D8" s="29" t="s">
        <v>25</v>
      </c>
      <c r="E8" s="26"/>
      <c r="F8" s="27"/>
      <c r="G8" s="27"/>
      <c r="H8" s="27"/>
      <c r="I8" s="27"/>
      <c r="J8" s="27"/>
      <c r="K8" s="28"/>
      <c r="L8" s="27"/>
    </row>
    <row r="9" spans="1:12" ht="15" x14ac:dyDescent="0.25">
      <c r="A9" s="22"/>
      <c r="B9" s="23"/>
      <c r="C9" s="24"/>
      <c r="D9" s="29" t="s">
        <v>26</v>
      </c>
      <c r="E9" s="26" t="s">
        <v>50</v>
      </c>
      <c r="F9" s="27">
        <v>25</v>
      </c>
      <c r="G9" s="27">
        <v>1.78</v>
      </c>
      <c r="H9" s="27">
        <v>0.18</v>
      </c>
      <c r="I9" s="27">
        <v>11.05</v>
      </c>
      <c r="J9" s="27">
        <v>60</v>
      </c>
      <c r="K9" s="28"/>
      <c r="L9" s="27"/>
    </row>
    <row r="10" spans="1:12" ht="15" x14ac:dyDescent="0.25">
      <c r="A10" s="22"/>
      <c r="B10" s="23"/>
      <c r="C10" s="24"/>
      <c r="D10" s="29" t="s">
        <v>26</v>
      </c>
      <c r="E10" s="26" t="s">
        <v>43</v>
      </c>
      <c r="F10" s="27">
        <v>20</v>
      </c>
      <c r="G10" s="27">
        <v>1.1399999999999999</v>
      </c>
      <c r="H10" s="27">
        <v>0.22</v>
      </c>
      <c r="I10" s="27">
        <v>7.44</v>
      </c>
      <c r="J10" s="27">
        <v>36.26</v>
      </c>
      <c r="K10" s="28"/>
      <c r="L10" s="27"/>
    </row>
    <row r="11" spans="1:12" ht="15" x14ac:dyDescent="0.25">
      <c r="A11" s="22"/>
      <c r="B11" s="23"/>
      <c r="C11" s="24"/>
      <c r="D11" s="29" t="s">
        <v>27</v>
      </c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9" t="s">
        <v>30</v>
      </c>
      <c r="E12" s="26" t="s">
        <v>49</v>
      </c>
      <c r="F12" s="27">
        <v>17</v>
      </c>
      <c r="G12" s="27">
        <v>1.7</v>
      </c>
      <c r="H12" s="27">
        <v>4.42</v>
      </c>
      <c r="I12" s="27">
        <v>0.85</v>
      </c>
      <c r="J12" s="27">
        <v>49.98</v>
      </c>
      <c r="K12" s="28"/>
      <c r="L12" s="27"/>
    </row>
    <row r="13" spans="1:12" ht="15" x14ac:dyDescent="0.25">
      <c r="A13" s="22"/>
      <c r="B13" s="23"/>
      <c r="C13" s="24"/>
      <c r="D13" s="29" t="s">
        <v>34</v>
      </c>
      <c r="E13" s="26" t="s">
        <v>51</v>
      </c>
      <c r="F13" s="27">
        <v>200</v>
      </c>
      <c r="G13" s="27">
        <v>0</v>
      </c>
      <c r="H13" s="27">
        <v>0</v>
      </c>
      <c r="I13" s="27">
        <v>19.2</v>
      </c>
      <c r="J13" s="27">
        <v>76.8</v>
      </c>
      <c r="K13" s="28"/>
      <c r="L13" s="27"/>
    </row>
    <row r="14" spans="1:12" ht="15" x14ac:dyDescent="0.25">
      <c r="A14" s="22"/>
      <c r="B14" s="23"/>
      <c r="C14" s="24"/>
      <c r="D14" s="25"/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30"/>
      <c r="B16" s="31"/>
      <c r="C16" s="32"/>
      <c r="D16" s="33" t="s">
        <v>28</v>
      </c>
      <c r="E16" s="34"/>
      <c r="F16" s="35">
        <f>SUM(F6:F15)</f>
        <v>502</v>
      </c>
      <c r="G16" s="35">
        <f>SUM(G6:G15)</f>
        <v>21.63</v>
      </c>
      <c r="H16" s="35">
        <f>SUM(H6:H15)</f>
        <v>18.420000000000002</v>
      </c>
      <c r="I16" s="35">
        <f>SUM(I6:I15)</f>
        <v>65.77</v>
      </c>
      <c r="J16" s="35">
        <f>SUM(J6:J15)</f>
        <v>519.02</v>
      </c>
      <c r="K16" s="36"/>
      <c r="L16" s="35">
        <f>SUM(L6:L15)</f>
        <v>0</v>
      </c>
    </row>
    <row r="17" spans="1:12" ht="15" x14ac:dyDescent="0.25">
      <c r="A17" s="37">
        <f>A6</f>
        <v>1</v>
      </c>
      <c r="B17" s="38">
        <f>B6</f>
        <v>1</v>
      </c>
      <c r="C17" s="39" t="s">
        <v>29</v>
      </c>
      <c r="D17" s="29" t="s">
        <v>30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2"/>
      <c r="B18" s="23"/>
      <c r="C18" s="24"/>
      <c r="D18" s="29" t="s">
        <v>31</v>
      </c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2"/>
      <c r="B19" s="23"/>
      <c r="C19" s="24"/>
      <c r="D19" s="29" t="s">
        <v>32</v>
      </c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2"/>
      <c r="B20" s="23"/>
      <c r="C20" s="24"/>
      <c r="D20" s="29" t="s">
        <v>33</v>
      </c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2"/>
      <c r="B21" s="23"/>
      <c r="C21" s="24"/>
      <c r="D21" s="29" t="s">
        <v>34</v>
      </c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9" t="s">
        <v>35</v>
      </c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22"/>
      <c r="B23" s="23"/>
      <c r="C23" s="24"/>
      <c r="D23" s="29" t="s">
        <v>36</v>
      </c>
      <c r="E23" s="26"/>
      <c r="F23" s="27"/>
      <c r="G23" s="27"/>
      <c r="H23" s="27"/>
      <c r="I23" s="27"/>
      <c r="J23" s="27"/>
      <c r="K23" s="28"/>
      <c r="L23" s="27"/>
    </row>
    <row r="24" spans="1:12" ht="15" x14ac:dyDescent="0.25">
      <c r="A24" s="22"/>
      <c r="B24" s="23"/>
      <c r="C24" s="24"/>
      <c r="D24" s="29"/>
      <c r="E24" s="26"/>
      <c r="F24" s="27"/>
      <c r="G24" s="27"/>
      <c r="H24" s="27"/>
      <c r="I24" s="27"/>
      <c r="J24" s="27"/>
      <c r="K24" s="28"/>
      <c r="L24" s="27"/>
    </row>
    <row r="25" spans="1:12" ht="15" x14ac:dyDescent="0.25">
      <c r="A25" s="22"/>
      <c r="B25" s="23"/>
      <c r="C25" s="24"/>
      <c r="D25" s="29"/>
      <c r="E25" s="26"/>
      <c r="F25" s="27"/>
      <c r="G25" s="27"/>
      <c r="H25" s="27"/>
      <c r="I25" s="27"/>
      <c r="J25" s="27"/>
      <c r="K25" s="28"/>
      <c r="L25" s="27"/>
    </row>
    <row r="26" spans="1:12" ht="15" x14ac:dyDescent="0.25">
      <c r="A26" s="22"/>
      <c r="B26" s="23"/>
      <c r="C26" s="24"/>
      <c r="D26" s="29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22"/>
      <c r="B27" s="23"/>
      <c r="C27" s="24"/>
      <c r="D27" s="25"/>
      <c r="E27" s="26"/>
      <c r="F27" s="27"/>
      <c r="G27" s="27"/>
      <c r="H27" s="27"/>
      <c r="I27" s="27"/>
      <c r="J27" s="27"/>
      <c r="K27" s="28"/>
      <c r="L27" s="27"/>
    </row>
    <row r="28" spans="1:12" ht="15" x14ac:dyDescent="0.25">
      <c r="A28" s="22"/>
      <c r="B28" s="23"/>
      <c r="C28" s="24"/>
      <c r="D28" s="25"/>
      <c r="E28" s="26"/>
      <c r="F28" s="27"/>
      <c r="G28" s="27"/>
      <c r="H28" s="27"/>
      <c r="I28" s="27"/>
      <c r="J28" s="27"/>
      <c r="K28" s="28"/>
      <c r="L28" s="27"/>
    </row>
    <row r="29" spans="1:12" ht="15" x14ac:dyDescent="0.25">
      <c r="A29" s="30"/>
      <c r="B29" s="31"/>
      <c r="C29" s="32"/>
      <c r="D29" s="33" t="s">
        <v>28</v>
      </c>
      <c r="E29" s="34"/>
      <c r="F29" s="35">
        <f>SUM(F17:F28)</f>
        <v>0</v>
      </c>
      <c r="G29" s="35">
        <f>SUM(G17:G28)</f>
        <v>0</v>
      </c>
      <c r="H29" s="35">
        <f>SUM(H17:H28)</f>
        <v>0</v>
      </c>
      <c r="I29" s="35">
        <f>SUM(I17:I28)</f>
        <v>0</v>
      </c>
      <c r="J29" s="35">
        <f>SUM(J17:J28)</f>
        <v>0</v>
      </c>
      <c r="K29" s="36"/>
      <c r="L29" s="35">
        <f>SUM(L17:L28)</f>
        <v>0</v>
      </c>
    </row>
    <row r="30" spans="1:12" x14ac:dyDescent="0.2">
      <c r="A30" s="40">
        <f>A6</f>
        <v>1</v>
      </c>
      <c r="B30" s="41">
        <f>B6</f>
        <v>1</v>
      </c>
      <c r="C30" s="53" t="s">
        <v>37</v>
      </c>
      <c r="D30" s="54"/>
      <c r="E30" s="42"/>
      <c r="F30" s="43">
        <f>F16+F29</f>
        <v>502</v>
      </c>
      <c r="G30" s="43">
        <f>G16+G29</f>
        <v>21.63</v>
      </c>
      <c r="H30" s="43">
        <f>H16+H29</f>
        <v>18.420000000000002</v>
      </c>
      <c r="I30" s="43">
        <f>I16+I29</f>
        <v>65.77</v>
      </c>
      <c r="J30" s="43">
        <f>J16+J29</f>
        <v>519.02</v>
      </c>
      <c r="K30" s="43"/>
      <c r="L30" s="43">
        <f>L16+L29</f>
        <v>0</v>
      </c>
    </row>
    <row r="31" spans="1:12" ht="15" x14ac:dyDescent="0.25">
      <c r="A31" s="44">
        <v>1</v>
      </c>
      <c r="B31" s="23">
        <v>2</v>
      </c>
      <c r="C31" s="17" t="s">
        <v>23</v>
      </c>
      <c r="D31" s="18" t="s">
        <v>24</v>
      </c>
      <c r="E31" s="19" t="s">
        <v>40</v>
      </c>
      <c r="F31" s="20">
        <v>205</v>
      </c>
      <c r="G31" s="20">
        <v>6.31</v>
      </c>
      <c r="H31" s="20">
        <v>7.15</v>
      </c>
      <c r="I31" s="20">
        <v>31.59</v>
      </c>
      <c r="J31" s="20">
        <v>215.25</v>
      </c>
      <c r="K31" s="21"/>
      <c r="L31" s="20"/>
    </row>
    <row r="32" spans="1:12" ht="15" x14ac:dyDescent="0.25">
      <c r="A32" s="44"/>
      <c r="B32" s="23"/>
      <c r="C32" s="24"/>
      <c r="D32" s="25" t="s">
        <v>30</v>
      </c>
      <c r="E32" s="26" t="s">
        <v>41</v>
      </c>
      <c r="F32" s="27">
        <v>90</v>
      </c>
      <c r="G32" s="27">
        <v>4.92</v>
      </c>
      <c r="H32" s="27">
        <v>8.8000000000000007</v>
      </c>
      <c r="I32" s="27">
        <v>31.75</v>
      </c>
      <c r="J32" s="27">
        <v>233.11</v>
      </c>
      <c r="K32" s="28"/>
      <c r="L32" s="27"/>
    </row>
    <row r="33" spans="1:12" ht="15" x14ac:dyDescent="0.25">
      <c r="A33" s="44"/>
      <c r="B33" s="23"/>
      <c r="C33" s="24"/>
      <c r="D33" s="29" t="s">
        <v>25</v>
      </c>
      <c r="E33" s="26" t="s">
        <v>44</v>
      </c>
      <c r="F33" s="27">
        <v>200</v>
      </c>
      <c r="G33" s="27"/>
      <c r="H33" s="27"/>
      <c r="I33" s="27"/>
      <c r="J33" s="27"/>
      <c r="K33" s="28"/>
      <c r="L33" s="27"/>
    </row>
    <row r="34" spans="1:12" ht="15" x14ac:dyDescent="0.25">
      <c r="A34" s="44"/>
      <c r="B34" s="23"/>
      <c r="C34" s="24"/>
      <c r="D34" s="29" t="s">
        <v>26</v>
      </c>
      <c r="E34" s="26" t="s">
        <v>42</v>
      </c>
      <c r="F34" s="27">
        <v>25</v>
      </c>
      <c r="G34" s="27">
        <v>1.8</v>
      </c>
      <c r="H34" s="27">
        <v>0.68</v>
      </c>
      <c r="I34" s="27">
        <v>12.28</v>
      </c>
      <c r="J34" s="27">
        <v>63.05</v>
      </c>
      <c r="K34" s="28"/>
      <c r="L34" s="27"/>
    </row>
    <row r="35" spans="1:12" ht="15" x14ac:dyDescent="0.25">
      <c r="A35" s="44"/>
      <c r="B35" s="23"/>
      <c r="C35" s="24"/>
      <c r="D35" s="29" t="s">
        <v>26</v>
      </c>
      <c r="E35" s="26" t="s">
        <v>43</v>
      </c>
      <c r="F35" s="27">
        <v>20</v>
      </c>
      <c r="G35" s="27">
        <v>1.1399999999999999</v>
      </c>
      <c r="H35" s="27">
        <v>0.22</v>
      </c>
      <c r="I35" s="27">
        <v>7.44</v>
      </c>
      <c r="J35" s="27">
        <v>36.26</v>
      </c>
      <c r="K35" s="28"/>
      <c r="L35" s="27"/>
    </row>
    <row r="36" spans="1:12" ht="15" x14ac:dyDescent="0.25">
      <c r="A36" s="44"/>
      <c r="B36" s="23"/>
      <c r="C36" s="24"/>
      <c r="D36" s="29" t="s">
        <v>27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4"/>
      <c r="B37" s="23"/>
      <c r="C37" s="24"/>
      <c r="D37" s="29" t="s">
        <v>45</v>
      </c>
      <c r="E37" s="26" t="s">
        <v>46</v>
      </c>
      <c r="F37" s="27">
        <v>250</v>
      </c>
      <c r="G37" s="27">
        <v>1.5</v>
      </c>
      <c r="H37" s="27">
        <v>0</v>
      </c>
      <c r="I37" s="27">
        <v>31.25</v>
      </c>
      <c r="J37" s="27">
        <v>131</v>
      </c>
      <c r="K37" s="28"/>
      <c r="L37" s="27"/>
    </row>
    <row r="38" spans="1:12" ht="15" x14ac:dyDescent="0.25">
      <c r="A38" s="44"/>
      <c r="B38" s="23"/>
      <c r="C38" s="24"/>
      <c r="D38" s="29"/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4"/>
      <c r="B39" s="23"/>
      <c r="C39" s="24"/>
      <c r="D39" s="25"/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5"/>
      <c r="B41" s="31"/>
      <c r="C41" s="32"/>
      <c r="D41" s="33" t="s">
        <v>28</v>
      </c>
      <c r="E41" s="34"/>
      <c r="F41" s="35">
        <f>SUM(F31:F40)</f>
        <v>790</v>
      </c>
      <c r="G41" s="35">
        <f>SUM(G31:G40)</f>
        <v>15.670000000000002</v>
      </c>
      <c r="H41" s="35">
        <f>SUM(H31:H40)</f>
        <v>16.850000000000001</v>
      </c>
      <c r="I41" s="35">
        <f>SUM(I31:I40)</f>
        <v>114.31</v>
      </c>
      <c r="J41" s="35">
        <f>SUM(J31:J40)</f>
        <v>678.67000000000007</v>
      </c>
      <c r="K41" s="36"/>
      <c r="L41" s="35">
        <f>SUM(L31:L40)</f>
        <v>0</v>
      </c>
    </row>
    <row r="42" spans="1:12" ht="15" x14ac:dyDescent="0.25">
      <c r="A42" s="38">
        <f>A31</f>
        <v>1</v>
      </c>
      <c r="B42" s="38">
        <f>B31</f>
        <v>2</v>
      </c>
      <c r="C42" s="39" t="s">
        <v>29</v>
      </c>
      <c r="D42" s="29" t="s">
        <v>30</v>
      </c>
      <c r="E42" s="26"/>
      <c r="F42" s="27"/>
      <c r="G42" s="27"/>
      <c r="H42" s="27"/>
      <c r="I42" s="27"/>
      <c r="J42" s="27"/>
      <c r="K42" s="28"/>
      <c r="L42" s="27"/>
    </row>
    <row r="43" spans="1:12" ht="15" x14ac:dyDescent="0.25">
      <c r="A43" s="44"/>
      <c r="B43" s="23"/>
      <c r="C43" s="24"/>
      <c r="D43" s="29" t="s">
        <v>31</v>
      </c>
      <c r="E43" s="26"/>
      <c r="F43" s="27"/>
      <c r="G43" s="27"/>
      <c r="H43" s="27"/>
      <c r="I43" s="27"/>
      <c r="J43" s="27"/>
      <c r="K43" s="28"/>
      <c r="L43" s="27"/>
    </row>
    <row r="44" spans="1:12" ht="15" x14ac:dyDescent="0.25">
      <c r="A44" s="44"/>
      <c r="B44" s="23"/>
      <c r="C44" s="24"/>
      <c r="D44" s="29" t="s">
        <v>32</v>
      </c>
      <c r="E44" s="26"/>
      <c r="F44" s="27"/>
      <c r="G44" s="27"/>
      <c r="H44" s="27"/>
      <c r="I44" s="27"/>
      <c r="J44" s="27"/>
      <c r="K44" s="28"/>
      <c r="L44" s="27"/>
    </row>
    <row r="45" spans="1:12" ht="15" x14ac:dyDescent="0.25">
      <c r="A45" s="44"/>
      <c r="B45" s="23"/>
      <c r="C45" s="24"/>
      <c r="D45" s="29" t="s">
        <v>33</v>
      </c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44"/>
      <c r="B46" s="23"/>
      <c r="C46" s="24"/>
      <c r="D46" s="29" t="s">
        <v>34</v>
      </c>
      <c r="E46" s="26"/>
      <c r="F46" s="27"/>
      <c r="G46" s="27"/>
      <c r="H46" s="27"/>
      <c r="I46" s="27"/>
      <c r="J46" s="27"/>
      <c r="K46" s="28"/>
      <c r="L46" s="27"/>
    </row>
    <row r="47" spans="1:12" ht="15" x14ac:dyDescent="0.25">
      <c r="A47" s="44"/>
      <c r="B47" s="23"/>
      <c r="C47" s="24"/>
      <c r="D47" s="29" t="s">
        <v>35</v>
      </c>
      <c r="E47" s="26"/>
      <c r="F47" s="27"/>
      <c r="G47" s="27"/>
      <c r="H47" s="27"/>
      <c r="I47" s="27"/>
      <c r="J47" s="27"/>
      <c r="K47" s="28"/>
      <c r="L47" s="27"/>
    </row>
    <row r="48" spans="1:12" ht="15" x14ac:dyDescent="0.25">
      <c r="A48" s="44"/>
      <c r="B48" s="23"/>
      <c r="C48" s="24"/>
      <c r="D48" s="29" t="s">
        <v>36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44"/>
      <c r="B49" s="23"/>
      <c r="C49" s="24"/>
      <c r="D49" s="29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44"/>
      <c r="B50" s="23"/>
      <c r="C50" s="24"/>
      <c r="D50" s="29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44"/>
      <c r="B51" s="23"/>
      <c r="C51" s="24"/>
      <c r="D51" s="29"/>
      <c r="E51" s="26"/>
      <c r="F51" s="27"/>
      <c r="G51" s="27"/>
      <c r="H51" s="27"/>
      <c r="I51" s="27"/>
      <c r="J51" s="27"/>
      <c r="K51" s="28"/>
      <c r="L51" s="27"/>
    </row>
    <row r="52" spans="1:12" ht="15" x14ac:dyDescent="0.25">
      <c r="A52" s="44"/>
      <c r="B52" s="23"/>
      <c r="C52" s="24"/>
      <c r="D52" s="25"/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44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45"/>
      <c r="B54" s="31"/>
      <c r="C54" s="32"/>
      <c r="D54" s="33" t="s">
        <v>28</v>
      </c>
      <c r="E54" s="34"/>
      <c r="F54" s="35">
        <f>SUM(F42:F53)</f>
        <v>0</v>
      </c>
      <c r="G54" s="35">
        <f>SUM(G42:G53)</f>
        <v>0</v>
      </c>
      <c r="H54" s="35">
        <f>SUM(H42:H53)</f>
        <v>0</v>
      </c>
      <c r="I54" s="35">
        <f>SUM(I42:I53)</f>
        <v>0</v>
      </c>
      <c r="J54" s="35">
        <f>SUM(J42:J53)</f>
        <v>0</v>
      </c>
      <c r="K54" s="36"/>
      <c r="L54" s="35">
        <f>SUM(L42:L53)</f>
        <v>0</v>
      </c>
    </row>
    <row r="55" spans="1:12" ht="15.75" customHeight="1" x14ac:dyDescent="0.2">
      <c r="A55" s="46">
        <f>A31</f>
        <v>1</v>
      </c>
      <c r="B55" s="46">
        <f>B31</f>
        <v>2</v>
      </c>
      <c r="C55" s="53" t="s">
        <v>37</v>
      </c>
      <c r="D55" s="54"/>
      <c r="E55" s="42"/>
      <c r="F55" s="43">
        <f>F41+F54</f>
        <v>790</v>
      </c>
      <c r="G55" s="43">
        <f>G41+G54</f>
        <v>15.670000000000002</v>
      </c>
      <c r="H55" s="43">
        <f>H41+H54</f>
        <v>16.850000000000001</v>
      </c>
      <c r="I55" s="43">
        <f>I41+I54</f>
        <v>114.31</v>
      </c>
      <c r="J55" s="43">
        <f>J41+J54</f>
        <v>678.67000000000007</v>
      </c>
      <c r="K55" s="43"/>
      <c r="L55" s="43">
        <f>L41+L54</f>
        <v>0</v>
      </c>
    </row>
    <row r="56" spans="1:12" ht="15" x14ac:dyDescent="0.25">
      <c r="A56" s="15">
        <v>1</v>
      </c>
      <c r="B56" s="16">
        <v>3</v>
      </c>
      <c r="C56" s="17" t="s">
        <v>23</v>
      </c>
      <c r="D56" s="18" t="s">
        <v>24</v>
      </c>
      <c r="E56" s="19" t="s">
        <v>53</v>
      </c>
      <c r="F56" s="20">
        <v>90</v>
      </c>
      <c r="G56" s="20">
        <v>15.2</v>
      </c>
      <c r="H56" s="20">
        <v>14.04</v>
      </c>
      <c r="I56" s="20">
        <v>8.9</v>
      </c>
      <c r="J56" s="20">
        <v>222.75</v>
      </c>
      <c r="K56" s="21"/>
      <c r="L56" s="20"/>
    </row>
    <row r="57" spans="1:12" ht="15" x14ac:dyDescent="0.25">
      <c r="A57" s="22"/>
      <c r="B57" s="23"/>
      <c r="C57" s="24"/>
      <c r="D57" s="25" t="s">
        <v>33</v>
      </c>
      <c r="E57" s="26" t="s">
        <v>54</v>
      </c>
      <c r="F57" s="27">
        <v>150</v>
      </c>
      <c r="G57" s="27">
        <v>3.15</v>
      </c>
      <c r="H57" s="27">
        <v>4.5</v>
      </c>
      <c r="I57" s="27">
        <v>17.55</v>
      </c>
      <c r="J57" s="27">
        <v>122.85</v>
      </c>
      <c r="K57" s="28"/>
      <c r="L57" s="27"/>
    </row>
    <row r="58" spans="1:12" ht="15" x14ac:dyDescent="0.25">
      <c r="A58" s="22"/>
      <c r="B58" s="23"/>
      <c r="C58" s="24"/>
      <c r="D58" s="29" t="s">
        <v>25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2"/>
      <c r="B59" s="23"/>
      <c r="C59" s="24"/>
      <c r="D59" s="29" t="s">
        <v>26</v>
      </c>
      <c r="E59" s="26" t="s">
        <v>50</v>
      </c>
      <c r="F59" s="27">
        <v>20</v>
      </c>
      <c r="G59" s="27">
        <v>1.4</v>
      </c>
      <c r="H59" s="27">
        <v>0.14000000000000001</v>
      </c>
      <c r="I59" s="27">
        <v>8.8000000000000007</v>
      </c>
      <c r="J59" s="27">
        <v>48</v>
      </c>
      <c r="K59" s="28"/>
      <c r="L59" s="27"/>
    </row>
    <row r="60" spans="1:12" ht="15" x14ac:dyDescent="0.25">
      <c r="A60" s="22"/>
      <c r="B60" s="23"/>
      <c r="C60" s="24"/>
      <c r="D60" s="29" t="s">
        <v>26</v>
      </c>
      <c r="E60" s="26" t="s">
        <v>43</v>
      </c>
      <c r="F60" s="27">
        <v>20</v>
      </c>
      <c r="G60" s="27">
        <v>1.1399999999999999</v>
      </c>
      <c r="H60" s="27">
        <v>0.22</v>
      </c>
      <c r="I60" s="27">
        <v>7.44</v>
      </c>
      <c r="J60" s="27">
        <v>36.26</v>
      </c>
      <c r="K60" s="28"/>
      <c r="L60" s="27"/>
    </row>
    <row r="61" spans="1:12" ht="15" x14ac:dyDescent="0.25">
      <c r="A61" s="22"/>
      <c r="B61" s="23"/>
      <c r="C61" s="24"/>
      <c r="D61" s="29" t="s">
        <v>27</v>
      </c>
      <c r="E61" s="26"/>
      <c r="F61" s="27"/>
      <c r="G61" s="27"/>
      <c r="H61" s="27"/>
      <c r="I61" s="27"/>
      <c r="J61" s="27"/>
      <c r="K61" s="28"/>
      <c r="L61" s="27"/>
    </row>
    <row r="62" spans="1:12" ht="15" x14ac:dyDescent="0.25">
      <c r="A62" s="22"/>
      <c r="B62" s="23"/>
      <c r="C62" s="24"/>
      <c r="D62" s="29" t="s">
        <v>30</v>
      </c>
      <c r="E62" s="26" t="s">
        <v>52</v>
      </c>
      <c r="F62" s="27">
        <v>60</v>
      </c>
      <c r="G62" s="27">
        <v>0.48</v>
      </c>
      <c r="H62" s="27">
        <v>0.06</v>
      </c>
      <c r="I62" s="27">
        <v>1.56</v>
      </c>
      <c r="J62" s="27">
        <v>8.4</v>
      </c>
      <c r="K62" s="28"/>
      <c r="L62" s="27"/>
    </row>
    <row r="63" spans="1:12" ht="15" x14ac:dyDescent="0.25">
      <c r="A63" s="22"/>
      <c r="B63" s="23"/>
      <c r="C63" s="24"/>
      <c r="D63" s="29" t="s">
        <v>55</v>
      </c>
      <c r="E63" s="26" t="s">
        <v>56</v>
      </c>
      <c r="F63" s="27">
        <v>200</v>
      </c>
      <c r="G63" s="27">
        <v>0.4</v>
      </c>
      <c r="H63" s="27">
        <v>0</v>
      </c>
      <c r="I63" s="27">
        <v>27</v>
      </c>
      <c r="J63" s="27">
        <v>110</v>
      </c>
      <c r="K63" s="28"/>
      <c r="L63" s="27"/>
    </row>
    <row r="64" spans="1:12" ht="15" x14ac:dyDescent="0.2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5" x14ac:dyDescent="0.25">
      <c r="A65" s="22"/>
      <c r="B65" s="23"/>
      <c r="C65" s="24"/>
      <c r="D65" s="25"/>
      <c r="E65" s="26"/>
      <c r="F65" s="27"/>
      <c r="G65" s="27"/>
      <c r="H65" s="27"/>
      <c r="I65" s="27"/>
      <c r="J65" s="27"/>
      <c r="K65" s="28"/>
      <c r="L65" s="27"/>
    </row>
    <row r="66" spans="1:12" ht="15" x14ac:dyDescent="0.25">
      <c r="A66" s="30"/>
      <c r="B66" s="31"/>
      <c r="C66" s="32"/>
      <c r="D66" s="33" t="s">
        <v>28</v>
      </c>
      <c r="E66" s="34"/>
      <c r="F66" s="35">
        <f>SUM(F56:F65)</f>
        <v>540</v>
      </c>
      <c r="G66" s="35">
        <f>SUM(G56:G65)</f>
        <v>21.769999999999996</v>
      </c>
      <c r="H66" s="35">
        <f>SUM(H56:H65)</f>
        <v>18.959999999999997</v>
      </c>
      <c r="I66" s="35">
        <f>SUM(I56:I65)</f>
        <v>71.25</v>
      </c>
      <c r="J66" s="35">
        <f>SUM(J56:J65)</f>
        <v>548.26</v>
      </c>
      <c r="K66" s="36"/>
      <c r="L66" s="35">
        <f>SUM(L56:L65)</f>
        <v>0</v>
      </c>
    </row>
    <row r="67" spans="1:12" ht="15" x14ac:dyDescent="0.25">
      <c r="A67" s="37">
        <f>A56</f>
        <v>1</v>
      </c>
      <c r="B67" s="38">
        <f>B56</f>
        <v>3</v>
      </c>
      <c r="C67" s="39" t="s">
        <v>29</v>
      </c>
      <c r="D67" s="29" t="s">
        <v>30</v>
      </c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2"/>
      <c r="B68" s="23"/>
      <c r="C68" s="24"/>
      <c r="D68" s="29" t="s">
        <v>31</v>
      </c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22"/>
      <c r="B69" s="23"/>
      <c r="C69" s="24"/>
      <c r="D69" s="29" t="s">
        <v>32</v>
      </c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22"/>
      <c r="B70" s="23"/>
      <c r="C70" s="24"/>
      <c r="D70" s="29" t="s">
        <v>33</v>
      </c>
      <c r="E70" s="26"/>
      <c r="F70" s="27"/>
      <c r="G70" s="27"/>
      <c r="H70" s="27"/>
      <c r="I70" s="27"/>
      <c r="J70" s="27"/>
      <c r="K70" s="28"/>
      <c r="L70" s="27"/>
    </row>
    <row r="71" spans="1:12" ht="15" x14ac:dyDescent="0.25">
      <c r="A71" s="22"/>
      <c r="B71" s="23"/>
      <c r="C71" s="24"/>
      <c r="D71" s="29" t="s">
        <v>34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2"/>
      <c r="B72" s="23"/>
      <c r="C72" s="24"/>
      <c r="D72" s="29" t="s">
        <v>35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2"/>
      <c r="B73" s="23"/>
      <c r="C73" s="24"/>
      <c r="D73" s="29" t="s">
        <v>36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2"/>
      <c r="B74" s="23"/>
      <c r="C74" s="24"/>
      <c r="D74" s="29"/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2"/>
      <c r="B75" s="23"/>
      <c r="C75" s="24"/>
      <c r="D75" s="29"/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2"/>
      <c r="B76" s="23"/>
      <c r="C76" s="24"/>
      <c r="D76" s="29"/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2"/>
      <c r="B77" s="23"/>
      <c r="C77" s="24"/>
      <c r="D77" s="25"/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30"/>
      <c r="B79" s="31"/>
      <c r="C79" s="32"/>
      <c r="D79" s="33" t="s">
        <v>28</v>
      </c>
      <c r="E79" s="34"/>
      <c r="F79" s="35">
        <f>SUM(F67:F78)</f>
        <v>0</v>
      </c>
      <c r="G79" s="35">
        <f>SUM(G67:G78)</f>
        <v>0</v>
      </c>
      <c r="H79" s="35">
        <f>SUM(H67:H78)</f>
        <v>0</v>
      </c>
      <c r="I79" s="35">
        <f>SUM(I67:I78)</f>
        <v>0</v>
      </c>
      <c r="J79" s="35">
        <f>SUM(J67:J78)</f>
        <v>0</v>
      </c>
      <c r="K79" s="36"/>
      <c r="L79" s="35">
        <f>SUM(L67:L78)</f>
        <v>0</v>
      </c>
    </row>
    <row r="80" spans="1:12" ht="15.75" customHeight="1" x14ac:dyDescent="0.2">
      <c r="A80" s="40">
        <f>A56</f>
        <v>1</v>
      </c>
      <c r="B80" s="41">
        <f>B56</f>
        <v>3</v>
      </c>
      <c r="C80" s="53" t="s">
        <v>37</v>
      </c>
      <c r="D80" s="54"/>
      <c r="E80" s="42"/>
      <c r="F80" s="43">
        <f>F66+F79</f>
        <v>540</v>
      </c>
      <c r="G80" s="43">
        <f>G66+G79</f>
        <v>21.769999999999996</v>
      </c>
      <c r="H80" s="43">
        <f>H66+H79</f>
        <v>18.959999999999997</v>
      </c>
      <c r="I80" s="43">
        <f>I66+I79</f>
        <v>71.25</v>
      </c>
      <c r="J80" s="43">
        <f>J66+J79</f>
        <v>548.26</v>
      </c>
      <c r="K80" s="43"/>
      <c r="L80" s="43">
        <f>L66+L79</f>
        <v>0</v>
      </c>
    </row>
    <row r="81" spans="1:12" ht="15" x14ac:dyDescent="0.25">
      <c r="A81" s="15">
        <v>1</v>
      </c>
      <c r="B81" s="16">
        <v>4</v>
      </c>
      <c r="C81" s="17" t="s">
        <v>23</v>
      </c>
      <c r="D81" s="18" t="s">
        <v>24</v>
      </c>
      <c r="E81" s="19" t="s">
        <v>58</v>
      </c>
      <c r="F81" s="20">
        <v>150</v>
      </c>
      <c r="G81" s="20">
        <v>21.85</v>
      </c>
      <c r="H81" s="20">
        <v>9.82</v>
      </c>
      <c r="I81" s="20">
        <v>39.14</v>
      </c>
      <c r="J81" s="20">
        <v>336.5</v>
      </c>
      <c r="K81" s="21"/>
      <c r="L81" s="20"/>
    </row>
    <row r="82" spans="1:12" ht="15" x14ac:dyDescent="0.25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 ht="15" x14ac:dyDescent="0.25">
      <c r="A83" s="22"/>
      <c r="B83" s="23"/>
      <c r="C83" s="24"/>
      <c r="D83" s="29" t="s">
        <v>25</v>
      </c>
      <c r="E83" s="26" t="s">
        <v>44</v>
      </c>
      <c r="F83" s="27">
        <v>200</v>
      </c>
      <c r="G83" s="27">
        <v>0.2</v>
      </c>
      <c r="H83" s="27">
        <v>0</v>
      </c>
      <c r="I83" s="27">
        <v>11</v>
      </c>
      <c r="J83" s="27">
        <v>45.6</v>
      </c>
      <c r="K83" s="28"/>
      <c r="L83" s="27"/>
    </row>
    <row r="84" spans="1:12" ht="15" x14ac:dyDescent="0.25">
      <c r="A84" s="22"/>
      <c r="B84" s="23"/>
      <c r="C84" s="24"/>
      <c r="D84" s="29" t="s">
        <v>26</v>
      </c>
      <c r="E84" s="26" t="s">
        <v>42</v>
      </c>
      <c r="F84" s="27">
        <v>30</v>
      </c>
      <c r="G84" s="27">
        <v>2.16</v>
      </c>
      <c r="H84" s="27">
        <v>0.81</v>
      </c>
      <c r="I84" s="27">
        <v>14.73</v>
      </c>
      <c r="J84" s="27">
        <v>75.66</v>
      </c>
      <c r="K84" s="28"/>
      <c r="L84" s="27"/>
    </row>
    <row r="85" spans="1:12" ht="15" x14ac:dyDescent="0.25">
      <c r="A85" s="22"/>
      <c r="B85" s="23"/>
      <c r="C85" s="24"/>
      <c r="D85" s="29" t="s">
        <v>26</v>
      </c>
      <c r="E85" s="26" t="s">
        <v>43</v>
      </c>
      <c r="F85" s="27">
        <v>20</v>
      </c>
      <c r="G85" s="27">
        <v>1.1399999999999999</v>
      </c>
      <c r="H85" s="27">
        <v>0.22</v>
      </c>
      <c r="I85" s="27">
        <v>7.44</v>
      </c>
      <c r="J85" s="27">
        <v>36.26</v>
      </c>
      <c r="K85" s="28"/>
      <c r="L85" s="27"/>
    </row>
    <row r="86" spans="1:12" ht="15" x14ac:dyDescent="0.25">
      <c r="A86" s="22"/>
      <c r="B86" s="23"/>
      <c r="C86" s="24"/>
      <c r="D86" s="29" t="s">
        <v>27</v>
      </c>
      <c r="E86" s="26" t="s">
        <v>57</v>
      </c>
      <c r="F86" s="27">
        <v>100</v>
      </c>
      <c r="G86" s="27">
        <v>0.8</v>
      </c>
      <c r="H86" s="27">
        <v>0.3</v>
      </c>
      <c r="I86" s="27">
        <v>9.6</v>
      </c>
      <c r="J86" s="27">
        <v>49</v>
      </c>
      <c r="K86" s="28"/>
      <c r="L86" s="27"/>
    </row>
    <row r="87" spans="1:12" ht="15" x14ac:dyDescent="0.25">
      <c r="A87" s="22"/>
      <c r="B87" s="23"/>
      <c r="C87" s="24"/>
      <c r="D87" s="29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22"/>
      <c r="B88" s="23"/>
      <c r="C88" s="24"/>
      <c r="D88" s="29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22"/>
      <c r="B89" s="23"/>
      <c r="C89" s="24"/>
      <c r="D89" s="25"/>
      <c r="E89" s="26"/>
      <c r="F89" s="27"/>
      <c r="G89" s="27"/>
      <c r="H89" s="27"/>
      <c r="I89" s="27"/>
      <c r="J89" s="27"/>
      <c r="K89" s="28"/>
      <c r="L89" s="27"/>
    </row>
    <row r="90" spans="1:12" ht="15" x14ac:dyDescent="0.25">
      <c r="A90" s="22"/>
      <c r="B90" s="23"/>
      <c r="C90" s="24"/>
      <c r="D90" s="25"/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30"/>
      <c r="B91" s="31"/>
      <c r="C91" s="32"/>
      <c r="D91" s="33" t="s">
        <v>28</v>
      </c>
      <c r="E91" s="34"/>
      <c r="F91" s="35">
        <f>SUM(F81:F90)</f>
        <v>500</v>
      </c>
      <c r="G91" s="35">
        <f>SUM(G81:G90)</f>
        <v>26.150000000000002</v>
      </c>
      <c r="H91" s="35">
        <f>SUM(H81:H90)</f>
        <v>11.150000000000002</v>
      </c>
      <c r="I91" s="35">
        <f>SUM(I81:I90)</f>
        <v>81.91</v>
      </c>
      <c r="J91" s="35">
        <f>SUM(J81:J90)</f>
        <v>543.02</v>
      </c>
      <c r="K91" s="36"/>
      <c r="L91" s="35">
        <f>SUM(L81:L90)</f>
        <v>0</v>
      </c>
    </row>
    <row r="92" spans="1:12" ht="15" x14ac:dyDescent="0.25">
      <c r="A92" s="37">
        <f>A81</f>
        <v>1</v>
      </c>
      <c r="B92" s="38">
        <f>B81</f>
        <v>4</v>
      </c>
      <c r="C92" s="39" t="s">
        <v>29</v>
      </c>
      <c r="D92" s="29" t="s">
        <v>30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2"/>
      <c r="B93" s="23"/>
      <c r="C93" s="24"/>
      <c r="D93" s="29" t="s">
        <v>31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2"/>
      <c r="B94" s="23"/>
      <c r="C94" s="24"/>
      <c r="D94" s="29" t="s">
        <v>32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9" t="s">
        <v>33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9" t="s">
        <v>34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2"/>
      <c r="B97" s="23"/>
      <c r="C97" s="24"/>
      <c r="D97" s="29" t="s">
        <v>35</v>
      </c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9" t="s">
        <v>36</v>
      </c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22"/>
      <c r="B99" s="23"/>
      <c r="C99" s="24"/>
      <c r="D99" s="29"/>
      <c r="E99" s="26"/>
      <c r="F99" s="27"/>
      <c r="G99" s="27"/>
      <c r="H99" s="27"/>
      <c r="I99" s="27"/>
      <c r="J99" s="27"/>
      <c r="K99" s="28"/>
      <c r="L99" s="27"/>
    </row>
    <row r="100" spans="1:12" ht="15" x14ac:dyDescent="0.25">
      <c r="A100" s="22"/>
      <c r="B100" s="23"/>
      <c r="C100" s="24"/>
      <c r="D100" s="29"/>
      <c r="E100" s="26"/>
      <c r="F100" s="27"/>
      <c r="G100" s="27"/>
      <c r="H100" s="27"/>
      <c r="I100" s="27"/>
      <c r="J100" s="27"/>
      <c r="K100" s="28"/>
      <c r="L100" s="27"/>
    </row>
    <row r="101" spans="1:12" ht="15" x14ac:dyDescent="0.25">
      <c r="A101" s="22"/>
      <c r="B101" s="23"/>
      <c r="C101" s="24"/>
      <c r="D101" s="25"/>
      <c r="E101" s="26"/>
      <c r="F101" s="27"/>
      <c r="G101" s="27"/>
      <c r="H101" s="27"/>
      <c r="I101" s="27"/>
      <c r="J101" s="27"/>
      <c r="K101" s="28"/>
      <c r="L101" s="27"/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5" x14ac:dyDescent="0.25">
      <c r="A103" s="30"/>
      <c r="B103" s="31"/>
      <c r="C103" s="32"/>
      <c r="D103" s="33" t="s">
        <v>28</v>
      </c>
      <c r="E103" s="34"/>
      <c r="F103" s="35">
        <f>SUM(F92:F102)</f>
        <v>0</v>
      </c>
      <c r="G103" s="35">
        <f>SUM(G92:G102)</f>
        <v>0</v>
      </c>
      <c r="H103" s="35">
        <f>SUM(H92:H102)</f>
        <v>0</v>
      </c>
      <c r="I103" s="35">
        <f>SUM(I92:I102)</f>
        <v>0</v>
      </c>
      <c r="J103" s="35">
        <f>SUM(J92:J102)</f>
        <v>0</v>
      </c>
      <c r="K103" s="36"/>
      <c r="L103" s="35">
        <f>SUM(L92:L102)</f>
        <v>0</v>
      </c>
    </row>
    <row r="104" spans="1:12" ht="15.75" customHeight="1" x14ac:dyDescent="0.2">
      <c r="A104" s="40">
        <f>A81</f>
        <v>1</v>
      </c>
      <c r="B104" s="41">
        <f>B81</f>
        <v>4</v>
      </c>
      <c r="C104" s="53" t="s">
        <v>37</v>
      </c>
      <c r="D104" s="54"/>
      <c r="E104" s="42"/>
      <c r="F104" s="43">
        <f>F91+F103</f>
        <v>500</v>
      </c>
      <c r="G104" s="43">
        <f>G91+G103</f>
        <v>26.150000000000002</v>
      </c>
      <c r="H104" s="43">
        <f>H91+H103</f>
        <v>11.150000000000002</v>
      </c>
      <c r="I104" s="43">
        <f>I91+I103</f>
        <v>81.91</v>
      </c>
      <c r="J104" s="43">
        <f>J91+J103</f>
        <v>543.02</v>
      </c>
      <c r="K104" s="43"/>
      <c r="L104" s="43">
        <f>L91+L103</f>
        <v>0</v>
      </c>
    </row>
    <row r="105" spans="1:12" ht="15" x14ac:dyDescent="0.25">
      <c r="A105" s="15">
        <v>1</v>
      </c>
      <c r="B105" s="16">
        <v>5</v>
      </c>
      <c r="C105" s="17" t="s">
        <v>23</v>
      </c>
      <c r="D105" s="18" t="s">
        <v>24</v>
      </c>
      <c r="E105" s="19" t="s">
        <v>61</v>
      </c>
      <c r="F105" s="20">
        <v>90</v>
      </c>
      <c r="G105" s="20">
        <v>14.85</v>
      </c>
      <c r="H105" s="20">
        <v>13.32</v>
      </c>
      <c r="I105" s="20">
        <v>5.94</v>
      </c>
      <c r="J105" s="20">
        <v>202.68</v>
      </c>
      <c r="K105" s="21"/>
      <c r="L105" s="20"/>
    </row>
    <row r="106" spans="1:12" ht="15" x14ac:dyDescent="0.25">
      <c r="A106" s="22"/>
      <c r="B106" s="23"/>
      <c r="C106" s="24"/>
      <c r="D106" s="25" t="s">
        <v>33</v>
      </c>
      <c r="E106" s="26" t="s">
        <v>62</v>
      </c>
      <c r="F106" s="27">
        <v>150</v>
      </c>
      <c r="G106" s="27">
        <v>6.45</v>
      </c>
      <c r="H106" s="27">
        <v>4.05</v>
      </c>
      <c r="I106" s="27">
        <v>40.200000000000003</v>
      </c>
      <c r="J106" s="27">
        <v>223.65</v>
      </c>
      <c r="K106" s="28"/>
      <c r="L106" s="27"/>
    </row>
    <row r="107" spans="1:12" ht="15" x14ac:dyDescent="0.25">
      <c r="A107" s="22"/>
      <c r="B107" s="23"/>
      <c r="C107" s="24"/>
      <c r="D107" s="29" t="s">
        <v>25</v>
      </c>
      <c r="E107" s="26" t="s">
        <v>63</v>
      </c>
      <c r="F107" s="27">
        <v>200</v>
      </c>
      <c r="G107" s="27">
        <v>0.4</v>
      </c>
      <c r="H107" s="27">
        <v>0.6</v>
      </c>
      <c r="I107" s="27">
        <v>17.8</v>
      </c>
      <c r="J107" s="27">
        <v>78.599999999999994</v>
      </c>
      <c r="K107" s="28"/>
      <c r="L107" s="27"/>
    </row>
    <row r="108" spans="1:12" ht="15" x14ac:dyDescent="0.25">
      <c r="A108" s="22"/>
      <c r="B108" s="23"/>
      <c r="C108" s="24"/>
      <c r="D108" s="29" t="s">
        <v>26</v>
      </c>
      <c r="E108" s="26" t="s">
        <v>50</v>
      </c>
      <c r="F108" s="27">
        <v>20</v>
      </c>
      <c r="G108" s="27">
        <v>1.4</v>
      </c>
      <c r="H108" s="27">
        <v>0.14000000000000001</v>
      </c>
      <c r="I108" s="27">
        <v>8.8000000000000007</v>
      </c>
      <c r="J108" s="27">
        <v>48</v>
      </c>
      <c r="K108" s="28"/>
      <c r="L108" s="27"/>
    </row>
    <row r="109" spans="1:12" ht="15" x14ac:dyDescent="0.25">
      <c r="A109" s="22"/>
      <c r="B109" s="23"/>
      <c r="C109" s="24"/>
      <c r="D109" s="29" t="s">
        <v>26</v>
      </c>
      <c r="E109" s="26" t="s">
        <v>43</v>
      </c>
      <c r="F109" s="27">
        <v>20</v>
      </c>
      <c r="G109" s="27">
        <v>1.1399999999999999</v>
      </c>
      <c r="H109" s="27">
        <v>0.22</v>
      </c>
      <c r="I109" s="27">
        <v>7.4</v>
      </c>
      <c r="J109" s="27">
        <v>36.26</v>
      </c>
      <c r="K109" s="28"/>
      <c r="L109" s="27"/>
    </row>
    <row r="110" spans="1:12" ht="15" x14ac:dyDescent="0.25">
      <c r="A110" s="22"/>
      <c r="B110" s="23"/>
      <c r="C110" s="24"/>
      <c r="D110" s="29" t="s">
        <v>27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2"/>
      <c r="B111" s="23"/>
      <c r="C111" s="24"/>
      <c r="D111" s="29" t="s">
        <v>45</v>
      </c>
      <c r="E111" s="26" t="s">
        <v>59</v>
      </c>
      <c r="F111" s="27">
        <v>200</v>
      </c>
      <c r="G111" s="27">
        <v>5.4</v>
      </c>
      <c r="H111" s="27">
        <v>4.2</v>
      </c>
      <c r="I111" s="27">
        <v>18</v>
      </c>
      <c r="J111" s="27">
        <v>131.4</v>
      </c>
      <c r="K111" s="28"/>
      <c r="L111" s="27"/>
    </row>
    <row r="112" spans="1:12" ht="15" x14ac:dyDescent="0.25">
      <c r="A112" s="22"/>
      <c r="B112" s="23"/>
      <c r="C112" s="24"/>
      <c r="D112" s="29" t="s">
        <v>30</v>
      </c>
      <c r="E112" s="26" t="s">
        <v>60</v>
      </c>
      <c r="F112" s="27">
        <v>60</v>
      </c>
      <c r="G112" s="27">
        <v>0.66</v>
      </c>
      <c r="H112" s="27">
        <v>0.12</v>
      </c>
      <c r="I112" s="27">
        <v>2.2799999999999998</v>
      </c>
      <c r="J112" s="27">
        <v>14.4</v>
      </c>
      <c r="K112" s="28"/>
      <c r="L112" s="27"/>
    </row>
    <row r="113" spans="1:12" ht="15" x14ac:dyDescent="0.25">
      <c r="A113" s="22"/>
      <c r="B113" s="23"/>
      <c r="C113" s="24"/>
      <c r="D113" s="29"/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30"/>
      <c r="B116" s="31"/>
      <c r="C116" s="32"/>
      <c r="D116" s="33" t="s">
        <v>28</v>
      </c>
      <c r="E116" s="34"/>
      <c r="F116" s="35">
        <f>SUM(F105:F115)</f>
        <v>740</v>
      </c>
      <c r="G116" s="35">
        <f>SUM(G105:G115)</f>
        <v>30.3</v>
      </c>
      <c r="H116" s="35">
        <f>SUM(H105:H115)</f>
        <v>22.650000000000002</v>
      </c>
      <c r="I116" s="35">
        <f>SUM(I105:I115)</f>
        <v>100.42</v>
      </c>
      <c r="J116" s="35">
        <f>SUM(J105:J115)</f>
        <v>734.99</v>
      </c>
      <c r="K116" s="36"/>
      <c r="L116" s="35">
        <f>SUM(L105:L115)</f>
        <v>0</v>
      </c>
    </row>
    <row r="117" spans="1:12" ht="15" x14ac:dyDescent="0.25">
      <c r="A117" s="37">
        <f>A105</f>
        <v>1</v>
      </c>
      <c r="B117" s="38">
        <f>B105</f>
        <v>5</v>
      </c>
      <c r="C117" s="39" t="s">
        <v>29</v>
      </c>
      <c r="D117" s="29" t="s">
        <v>30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22"/>
      <c r="B118" s="23"/>
      <c r="C118" s="24"/>
      <c r="D118" s="29" t="s">
        <v>31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 x14ac:dyDescent="0.25">
      <c r="A119" s="22"/>
      <c r="B119" s="23"/>
      <c r="C119" s="24"/>
      <c r="D119" s="29" t="s">
        <v>32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 x14ac:dyDescent="0.25">
      <c r="A120" s="22"/>
      <c r="B120" s="23"/>
      <c r="C120" s="24"/>
      <c r="D120" s="29" t="s">
        <v>33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 x14ac:dyDescent="0.25">
      <c r="A121" s="22"/>
      <c r="B121" s="23"/>
      <c r="C121" s="24"/>
      <c r="D121" s="29" t="s">
        <v>34</v>
      </c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22"/>
      <c r="B122" s="23"/>
      <c r="C122" s="24"/>
      <c r="D122" s="29" t="s">
        <v>35</v>
      </c>
      <c r="E122" s="26"/>
      <c r="F122" s="27"/>
      <c r="G122" s="27"/>
      <c r="H122" s="27"/>
      <c r="I122" s="27"/>
      <c r="J122" s="27"/>
      <c r="K122" s="28"/>
      <c r="L122" s="27"/>
    </row>
    <row r="123" spans="1:12" ht="15" x14ac:dyDescent="0.25">
      <c r="A123" s="22"/>
      <c r="B123" s="23"/>
      <c r="C123" s="24"/>
      <c r="D123" s="29" t="s">
        <v>36</v>
      </c>
      <c r="E123" s="26"/>
      <c r="F123" s="27"/>
      <c r="G123" s="27"/>
      <c r="H123" s="27"/>
      <c r="I123" s="27"/>
      <c r="J123" s="27"/>
      <c r="K123" s="28"/>
      <c r="L123" s="27"/>
    </row>
    <row r="124" spans="1:12" ht="15" x14ac:dyDescent="0.25">
      <c r="A124" s="22"/>
      <c r="B124" s="23"/>
      <c r="C124" s="24"/>
      <c r="D124" s="29"/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22"/>
      <c r="B125" s="23"/>
      <c r="C125" s="24"/>
      <c r="D125" s="29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22"/>
      <c r="B126" s="23"/>
      <c r="C126" s="24"/>
      <c r="D126" s="29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22"/>
      <c r="B127" s="23"/>
      <c r="C127" s="24"/>
      <c r="D127" s="25"/>
      <c r="E127" s="26"/>
      <c r="F127" s="27"/>
      <c r="G127" s="27"/>
      <c r="H127" s="27"/>
      <c r="I127" s="27"/>
      <c r="J127" s="27"/>
      <c r="K127" s="28"/>
      <c r="L127" s="27"/>
    </row>
    <row r="128" spans="1:12" ht="15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30"/>
      <c r="B129" s="31"/>
      <c r="C129" s="32"/>
      <c r="D129" s="33" t="s">
        <v>28</v>
      </c>
      <c r="E129" s="34"/>
      <c r="F129" s="35">
        <f>SUM(F117:F128)</f>
        <v>0</v>
      </c>
      <c r="G129" s="35">
        <f>SUM(G117:G128)</f>
        <v>0</v>
      </c>
      <c r="H129" s="35">
        <f>SUM(H117:H128)</f>
        <v>0</v>
      </c>
      <c r="I129" s="35">
        <f>SUM(I117:I128)</f>
        <v>0</v>
      </c>
      <c r="J129" s="35">
        <f>SUM(J117:J128)</f>
        <v>0</v>
      </c>
      <c r="K129" s="36"/>
      <c r="L129" s="35">
        <f>SUM(L117:L128)</f>
        <v>0</v>
      </c>
    </row>
    <row r="130" spans="1:12" ht="15.75" customHeight="1" x14ac:dyDescent="0.2">
      <c r="A130" s="40">
        <f>A105</f>
        <v>1</v>
      </c>
      <c r="B130" s="41">
        <f>B105</f>
        <v>5</v>
      </c>
      <c r="C130" s="53" t="s">
        <v>37</v>
      </c>
      <c r="D130" s="54"/>
      <c r="E130" s="42"/>
      <c r="F130" s="43">
        <f>F116+F129</f>
        <v>740</v>
      </c>
      <c r="G130" s="43">
        <f>G116+G129</f>
        <v>30.3</v>
      </c>
      <c r="H130" s="43">
        <f>H116+H129</f>
        <v>22.650000000000002</v>
      </c>
      <c r="I130" s="43">
        <f>I116+I129</f>
        <v>100.42</v>
      </c>
      <c r="J130" s="43">
        <f>J116+J129</f>
        <v>734.99</v>
      </c>
      <c r="K130" s="43"/>
      <c r="L130" s="43">
        <f>L116+L129</f>
        <v>0</v>
      </c>
    </row>
    <row r="131" spans="1:12" ht="15" x14ac:dyDescent="0.25">
      <c r="A131" s="15">
        <v>2</v>
      </c>
      <c r="B131" s="16">
        <v>6</v>
      </c>
      <c r="C131" s="17" t="s">
        <v>23</v>
      </c>
      <c r="D131" s="18" t="s">
        <v>24</v>
      </c>
      <c r="E131" s="19" t="s">
        <v>65</v>
      </c>
      <c r="F131" s="20">
        <v>90</v>
      </c>
      <c r="G131" s="20">
        <v>22.41</v>
      </c>
      <c r="H131" s="20">
        <v>15.3</v>
      </c>
      <c r="I131" s="20">
        <v>0.54</v>
      </c>
      <c r="J131" s="20">
        <v>229.77</v>
      </c>
      <c r="K131" s="21"/>
      <c r="L131" s="20"/>
    </row>
    <row r="132" spans="1:12" ht="15" x14ac:dyDescent="0.25">
      <c r="A132" s="22"/>
      <c r="B132" s="23"/>
      <c r="C132" s="24"/>
      <c r="D132" s="25" t="s">
        <v>33</v>
      </c>
      <c r="E132" s="26" t="s">
        <v>66</v>
      </c>
      <c r="F132" s="27">
        <v>150</v>
      </c>
      <c r="G132" s="27">
        <v>7.2</v>
      </c>
      <c r="H132" s="27">
        <v>5.0999999999999996</v>
      </c>
      <c r="I132" s="27">
        <v>33.9</v>
      </c>
      <c r="J132" s="27">
        <v>21.03</v>
      </c>
      <c r="K132" s="28"/>
      <c r="L132" s="27"/>
    </row>
    <row r="133" spans="1:12" ht="15" x14ac:dyDescent="0.25">
      <c r="A133" s="22"/>
      <c r="B133" s="23"/>
      <c r="C133" s="24"/>
      <c r="D133" s="29" t="s">
        <v>25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22"/>
      <c r="B134" s="23"/>
      <c r="C134" s="24"/>
      <c r="D134" s="29" t="s">
        <v>26</v>
      </c>
      <c r="E134" s="26" t="s">
        <v>50</v>
      </c>
      <c r="F134" s="27">
        <v>20</v>
      </c>
      <c r="G134" s="27">
        <v>1.4</v>
      </c>
      <c r="H134" s="27">
        <v>0.14000000000000001</v>
      </c>
      <c r="I134" s="27">
        <v>8.8000000000000007</v>
      </c>
      <c r="J134" s="27">
        <v>48</v>
      </c>
      <c r="K134" s="28"/>
      <c r="L134" s="27"/>
    </row>
    <row r="135" spans="1:12" ht="15" x14ac:dyDescent="0.25">
      <c r="A135" s="22"/>
      <c r="B135" s="23"/>
      <c r="C135" s="24"/>
      <c r="D135" s="29" t="s">
        <v>26</v>
      </c>
      <c r="E135" s="26" t="s">
        <v>43</v>
      </c>
      <c r="F135" s="27">
        <v>20</v>
      </c>
      <c r="G135" s="27">
        <v>1.1399999999999999</v>
      </c>
      <c r="H135" s="27">
        <v>0.22</v>
      </c>
      <c r="I135" s="27">
        <v>7.44</v>
      </c>
      <c r="J135" s="27">
        <v>36.26</v>
      </c>
      <c r="K135" s="28"/>
      <c r="L135" s="27"/>
    </row>
    <row r="136" spans="1:12" ht="15" x14ac:dyDescent="0.25">
      <c r="A136" s="22"/>
      <c r="B136" s="23"/>
      <c r="C136" s="24"/>
      <c r="D136" s="29" t="s">
        <v>27</v>
      </c>
      <c r="E136" s="26" t="s">
        <v>64</v>
      </c>
      <c r="F136" s="27">
        <v>150</v>
      </c>
      <c r="G136" s="27">
        <v>0.6</v>
      </c>
      <c r="H136" s="27">
        <v>0</v>
      </c>
      <c r="I136" s="27">
        <v>16.95</v>
      </c>
      <c r="J136" s="27">
        <v>69</v>
      </c>
      <c r="K136" s="28"/>
      <c r="L136" s="27"/>
    </row>
    <row r="137" spans="1:12" ht="15" x14ac:dyDescent="0.25">
      <c r="A137" s="22"/>
      <c r="B137" s="23"/>
      <c r="C137" s="24"/>
      <c r="D137" s="29" t="s">
        <v>34</v>
      </c>
      <c r="E137" s="26" t="s">
        <v>67</v>
      </c>
      <c r="F137" s="27">
        <v>200</v>
      </c>
      <c r="G137" s="27">
        <v>0</v>
      </c>
      <c r="H137" s="27">
        <v>0</v>
      </c>
      <c r="I137" s="27">
        <v>20.2</v>
      </c>
      <c r="J137" s="27">
        <v>81.400000000000006</v>
      </c>
      <c r="K137" s="28"/>
      <c r="L137" s="27"/>
    </row>
    <row r="138" spans="1:12" ht="15" x14ac:dyDescent="0.25">
      <c r="A138" s="22"/>
      <c r="B138" s="23"/>
      <c r="C138" s="24"/>
      <c r="D138" s="29"/>
      <c r="E138" s="26"/>
      <c r="F138" s="27"/>
      <c r="G138" s="27"/>
      <c r="H138" s="27"/>
      <c r="I138" s="27"/>
      <c r="J138" s="27"/>
      <c r="K138" s="28"/>
      <c r="L138" s="27"/>
    </row>
    <row r="139" spans="1:12" ht="15" x14ac:dyDescent="0.25">
      <c r="A139" s="22"/>
      <c r="B139" s="23"/>
      <c r="C139" s="24"/>
      <c r="D139" s="25"/>
      <c r="E139" s="26"/>
      <c r="F139" s="27"/>
      <c r="G139" s="27"/>
      <c r="H139" s="27"/>
      <c r="I139" s="27"/>
      <c r="J139" s="27"/>
      <c r="K139" s="28"/>
      <c r="L139" s="27"/>
    </row>
    <row r="140" spans="1:12" ht="15" x14ac:dyDescent="0.2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30"/>
      <c r="B141" s="31"/>
      <c r="C141" s="32"/>
      <c r="D141" s="33" t="s">
        <v>28</v>
      </c>
      <c r="E141" s="34"/>
      <c r="F141" s="35">
        <f>SUM(F131:F140)</f>
        <v>630</v>
      </c>
      <c r="G141" s="35">
        <f>SUM(G131:G140)</f>
        <v>32.75</v>
      </c>
      <c r="H141" s="35">
        <f>SUM(H131:H140)</f>
        <v>20.759999999999998</v>
      </c>
      <c r="I141" s="35">
        <f>SUM(I131:I140)</f>
        <v>87.83</v>
      </c>
      <c r="J141" s="35">
        <f>SUM(J131:J140)</f>
        <v>485.46000000000004</v>
      </c>
      <c r="K141" s="36"/>
      <c r="L141" s="35">
        <f>SUM(L131:L140)</f>
        <v>0</v>
      </c>
    </row>
    <row r="142" spans="1:12" ht="15" x14ac:dyDescent="0.25">
      <c r="A142" s="37">
        <f>A131</f>
        <v>2</v>
      </c>
      <c r="B142" s="38">
        <v>6</v>
      </c>
      <c r="C142" s="39" t="s">
        <v>29</v>
      </c>
      <c r="D142" s="29" t="s">
        <v>30</v>
      </c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22"/>
      <c r="B143" s="23"/>
      <c r="C143" s="24"/>
      <c r="D143" s="29" t="s">
        <v>31</v>
      </c>
      <c r="E143" s="26"/>
      <c r="F143" s="27"/>
      <c r="G143" s="27"/>
      <c r="H143" s="27"/>
      <c r="I143" s="27"/>
      <c r="J143" s="27"/>
      <c r="K143" s="28"/>
      <c r="L143" s="27"/>
    </row>
    <row r="144" spans="1:12" ht="15" x14ac:dyDescent="0.25">
      <c r="A144" s="22"/>
      <c r="B144" s="23"/>
      <c r="C144" s="24"/>
      <c r="D144" s="29" t="s">
        <v>32</v>
      </c>
      <c r="E144" s="26"/>
      <c r="F144" s="27"/>
      <c r="G144" s="27"/>
      <c r="H144" s="27"/>
      <c r="I144" s="27"/>
      <c r="J144" s="27"/>
      <c r="K144" s="28"/>
      <c r="L144" s="27"/>
    </row>
    <row r="145" spans="1:12" ht="15" x14ac:dyDescent="0.25">
      <c r="A145" s="22"/>
      <c r="B145" s="23"/>
      <c r="C145" s="24"/>
      <c r="D145" s="29" t="s">
        <v>33</v>
      </c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22"/>
      <c r="B146" s="23"/>
      <c r="C146" s="24"/>
      <c r="D146" s="29" t="s">
        <v>34</v>
      </c>
      <c r="E146" s="26"/>
      <c r="F146" s="27"/>
      <c r="G146" s="27"/>
      <c r="H146" s="27"/>
      <c r="I146" s="27"/>
      <c r="J146" s="27"/>
      <c r="K146" s="28"/>
      <c r="L146" s="27"/>
    </row>
    <row r="147" spans="1:12" ht="15" x14ac:dyDescent="0.25">
      <c r="A147" s="22"/>
      <c r="B147" s="23"/>
      <c r="C147" s="24"/>
      <c r="D147" s="29" t="s">
        <v>35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 t="s">
        <v>36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2"/>
      <c r="B149" s="23"/>
      <c r="C149" s="24"/>
      <c r="D149" s="29"/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2"/>
      <c r="B150" s="23"/>
      <c r="C150" s="24"/>
      <c r="D150" s="29"/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2"/>
      <c r="B153" s="23"/>
      <c r="C153" s="24"/>
      <c r="D153" s="25"/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30"/>
      <c r="B154" s="31"/>
      <c r="C154" s="32"/>
      <c r="D154" s="33" t="s">
        <v>28</v>
      </c>
      <c r="E154" s="34"/>
      <c r="F154" s="35">
        <f>SUM(F142:F153)</f>
        <v>0</v>
      </c>
      <c r="G154" s="35">
        <f>SUM(G142:G153)</f>
        <v>0</v>
      </c>
      <c r="H154" s="35">
        <f>SUM(H142:H153)</f>
        <v>0</v>
      </c>
      <c r="I154" s="35">
        <f>SUM(I142:I153)</f>
        <v>0</v>
      </c>
      <c r="J154" s="35">
        <f>SUM(J142:J153)</f>
        <v>0</v>
      </c>
      <c r="K154" s="36"/>
      <c r="L154" s="35">
        <f>SUM(L142:L153)</f>
        <v>0</v>
      </c>
    </row>
    <row r="155" spans="1:12" x14ac:dyDescent="0.2">
      <c r="A155" s="40">
        <f>A131</f>
        <v>2</v>
      </c>
      <c r="B155" s="41">
        <f>B131</f>
        <v>6</v>
      </c>
      <c r="C155" s="53" t="s">
        <v>37</v>
      </c>
      <c r="D155" s="54"/>
      <c r="E155" s="42"/>
      <c r="F155" s="43">
        <f>F141+F154</f>
        <v>630</v>
      </c>
      <c r="G155" s="43">
        <f>G141+G154</f>
        <v>32.75</v>
      </c>
      <c r="H155" s="43">
        <f>H141+H154</f>
        <v>20.759999999999998</v>
      </c>
      <c r="I155" s="43">
        <f>I141+I154</f>
        <v>87.83</v>
      </c>
      <c r="J155" s="43">
        <f>J141+J154</f>
        <v>485.46000000000004</v>
      </c>
      <c r="K155" s="43"/>
      <c r="L155" s="43">
        <f>L141+L154</f>
        <v>0</v>
      </c>
    </row>
    <row r="156" spans="1:12" ht="15" x14ac:dyDescent="0.25">
      <c r="A156" s="44">
        <v>2</v>
      </c>
      <c r="B156" s="23">
        <v>7</v>
      </c>
      <c r="C156" s="17" t="s">
        <v>23</v>
      </c>
      <c r="D156" s="18" t="s">
        <v>24</v>
      </c>
      <c r="E156" s="19" t="s">
        <v>68</v>
      </c>
      <c r="F156" s="20">
        <v>205</v>
      </c>
      <c r="G156" s="20">
        <v>7.17</v>
      </c>
      <c r="H156" s="20">
        <v>7.38</v>
      </c>
      <c r="I156" s="20">
        <v>35.049999999999997</v>
      </c>
      <c r="J156" s="20">
        <v>234.72</v>
      </c>
      <c r="K156" s="21"/>
      <c r="L156" s="20"/>
    </row>
    <row r="157" spans="1:12" ht="15" x14ac:dyDescent="0.25">
      <c r="A157" s="44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 x14ac:dyDescent="0.25">
      <c r="A158" s="44"/>
      <c r="B158" s="23"/>
      <c r="C158" s="24"/>
      <c r="D158" s="29" t="s">
        <v>25</v>
      </c>
      <c r="E158" s="26" t="s">
        <v>63</v>
      </c>
      <c r="F158" s="27">
        <v>200</v>
      </c>
      <c r="G158" s="27">
        <v>0.2</v>
      </c>
      <c r="H158" s="27">
        <v>0</v>
      </c>
      <c r="I158" s="27">
        <v>11</v>
      </c>
      <c r="J158" s="27">
        <v>44.8</v>
      </c>
      <c r="K158" s="28"/>
      <c r="L158" s="27"/>
    </row>
    <row r="159" spans="1:12" ht="15" x14ac:dyDescent="0.25">
      <c r="A159" s="44"/>
      <c r="B159" s="23"/>
      <c r="C159" s="24"/>
      <c r="D159" s="29" t="s">
        <v>26</v>
      </c>
      <c r="E159" s="26" t="s">
        <v>50</v>
      </c>
      <c r="F159" s="27">
        <v>30</v>
      </c>
      <c r="G159" s="27">
        <v>2.13</v>
      </c>
      <c r="H159" s="27">
        <v>0.21</v>
      </c>
      <c r="I159" s="27">
        <v>13.26</v>
      </c>
      <c r="J159" s="27">
        <v>72</v>
      </c>
      <c r="K159" s="28"/>
      <c r="L159" s="27"/>
    </row>
    <row r="160" spans="1:12" ht="15" x14ac:dyDescent="0.25">
      <c r="A160" s="44"/>
      <c r="B160" s="23"/>
      <c r="C160" s="24"/>
      <c r="D160" s="29" t="s">
        <v>26</v>
      </c>
      <c r="E160" s="26" t="s">
        <v>43</v>
      </c>
      <c r="F160" s="27">
        <v>20</v>
      </c>
      <c r="G160" s="27">
        <v>1.1399999999999999</v>
      </c>
      <c r="H160" s="27">
        <v>0.22</v>
      </c>
      <c r="I160" s="27">
        <v>7.44</v>
      </c>
      <c r="J160" s="27">
        <v>36.26</v>
      </c>
      <c r="K160" s="28"/>
      <c r="L160" s="27"/>
    </row>
    <row r="161" spans="1:12" ht="15" x14ac:dyDescent="0.25">
      <c r="A161" s="44"/>
      <c r="B161" s="23"/>
      <c r="C161" s="24"/>
      <c r="D161" s="29" t="s">
        <v>27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 x14ac:dyDescent="0.25">
      <c r="A162" s="44"/>
      <c r="B162" s="23"/>
      <c r="C162" s="24"/>
      <c r="D162" s="29" t="s">
        <v>30</v>
      </c>
      <c r="E162" s="26" t="s">
        <v>69</v>
      </c>
      <c r="F162" s="27">
        <v>15</v>
      </c>
      <c r="G162" s="27">
        <v>3.66</v>
      </c>
      <c r="H162" s="27">
        <v>3.54</v>
      </c>
      <c r="I162" s="27">
        <v>0</v>
      </c>
      <c r="J162" s="27">
        <v>46.5</v>
      </c>
      <c r="K162" s="28"/>
      <c r="L162" s="27"/>
    </row>
    <row r="163" spans="1:12" ht="15" x14ac:dyDescent="0.25">
      <c r="A163" s="44"/>
      <c r="B163" s="23"/>
      <c r="C163" s="24"/>
      <c r="D163" s="29" t="s">
        <v>45</v>
      </c>
      <c r="E163" s="26" t="s">
        <v>59</v>
      </c>
      <c r="F163" s="27">
        <v>200</v>
      </c>
      <c r="G163" s="27">
        <v>5.4</v>
      </c>
      <c r="H163" s="27">
        <v>4.2</v>
      </c>
      <c r="I163" s="27">
        <v>18</v>
      </c>
      <c r="J163" s="27">
        <v>131.4</v>
      </c>
      <c r="K163" s="28"/>
      <c r="L163" s="27"/>
    </row>
    <row r="164" spans="1:12" ht="15" x14ac:dyDescent="0.25">
      <c r="A164" s="44"/>
      <c r="B164" s="23"/>
      <c r="C164" s="24"/>
      <c r="D164" s="29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44"/>
      <c r="B165" s="23"/>
      <c r="C165" s="24"/>
      <c r="D165" s="25"/>
      <c r="E165" s="26"/>
      <c r="F165" s="27"/>
      <c r="G165" s="27"/>
      <c r="H165" s="27"/>
      <c r="I165" s="27"/>
      <c r="J165" s="27"/>
      <c r="K165" s="28"/>
      <c r="L165" s="27"/>
    </row>
    <row r="166" spans="1:12" ht="15" x14ac:dyDescent="0.25">
      <c r="A166" s="44"/>
      <c r="B166" s="23"/>
      <c r="C166" s="24"/>
      <c r="D166" s="25"/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45"/>
      <c r="B167" s="31"/>
      <c r="C167" s="32"/>
      <c r="D167" s="33" t="s">
        <v>28</v>
      </c>
      <c r="E167" s="34"/>
      <c r="F167" s="35">
        <f>SUM(F156:F166)</f>
        <v>670</v>
      </c>
      <c r="G167" s="35">
        <f>SUM(G156:G166)</f>
        <v>19.700000000000003</v>
      </c>
      <c r="H167" s="35">
        <f>SUM(H156:H166)</f>
        <v>15.55</v>
      </c>
      <c r="I167" s="35">
        <f>SUM(I156:I166)</f>
        <v>84.75</v>
      </c>
      <c r="J167" s="35">
        <f>SUM(J156:J166)</f>
        <v>565.67999999999995</v>
      </c>
      <c r="K167" s="36"/>
      <c r="L167" s="35">
        <f>SUM(L156:L166)</f>
        <v>0</v>
      </c>
    </row>
    <row r="168" spans="1:12" ht="15" x14ac:dyDescent="0.25">
      <c r="A168" s="38">
        <f>A156</f>
        <v>2</v>
      </c>
      <c r="B168" s="38">
        <v>7</v>
      </c>
      <c r="C168" s="39" t="s">
        <v>29</v>
      </c>
      <c r="D168" s="29" t="s">
        <v>30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44"/>
      <c r="B169" s="23"/>
      <c r="C169" s="24"/>
      <c r="D169" s="29" t="s">
        <v>31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44"/>
      <c r="B170" s="23"/>
      <c r="C170" s="24"/>
      <c r="D170" s="29" t="s">
        <v>32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44"/>
      <c r="B171" s="23"/>
      <c r="C171" s="24"/>
      <c r="D171" s="29" t="s">
        <v>33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44"/>
      <c r="B172" s="23"/>
      <c r="C172" s="24"/>
      <c r="D172" s="29" t="s">
        <v>34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44"/>
      <c r="B173" s="23"/>
      <c r="C173" s="24"/>
      <c r="D173" s="29" t="s">
        <v>35</v>
      </c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44"/>
      <c r="B174" s="23"/>
      <c r="C174" s="24"/>
      <c r="D174" s="29" t="s">
        <v>36</v>
      </c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44"/>
      <c r="B175" s="23"/>
      <c r="C175" s="24"/>
      <c r="D175" s="29"/>
      <c r="E175" s="26"/>
      <c r="F175" s="27"/>
      <c r="G175" s="27"/>
      <c r="H175" s="27"/>
      <c r="I175" s="27"/>
      <c r="J175" s="27"/>
      <c r="K175" s="28"/>
      <c r="L175" s="27"/>
    </row>
    <row r="176" spans="1:12" ht="15" x14ac:dyDescent="0.25">
      <c r="A176" s="44"/>
      <c r="B176" s="23"/>
      <c r="C176" s="24"/>
      <c r="D176" s="29"/>
      <c r="E176" s="26"/>
      <c r="F176" s="27"/>
      <c r="G176" s="27"/>
      <c r="H176" s="27"/>
      <c r="I176" s="27"/>
      <c r="J176" s="27"/>
      <c r="K176" s="28"/>
      <c r="L176" s="27"/>
    </row>
    <row r="177" spans="1:12" ht="15" x14ac:dyDescent="0.25">
      <c r="A177" s="44"/>
      <c r="B177" s="23"/>
      <c r="C177" s="24"/>
      <c r="D177" s="29"/>
      <c r="E177" s="26"/>
      <c r="F177" s="27"/>
      <c r="G177" s="27"/>
      <c r="H177" s="27"/>
      <c r="I177" s="27"/>
      <c r="J177" s="27"/>
      <c r="K177" s="28"/>
      <c r="L177" s="27"/>
    </row>
    <row r="178" spans="1:12" ht="15" x14ac:dyDescent="0.25">
      <c r="A178" s="44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5" x14ac:dyDescent="0.25">
      <c r="A179" s="44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 ht="15" x14ac:dyDescent="0.25">
      <c r="A180" s="45"/>
      <c r="B180" s="31"/>
      <c r="C180" s="32"/>
      <c r="D180" s="33" t="s">
        <v>28</v>
      </c>
      <c r="E180" s="34"/>
      <c r="F180" s="35">
        <f>SUM(F168:F179)</f>
        <v>0</v>
      </c>
      <c r="G180" s="35">
        <f>SUM(G168:G179)</f>
        <v>0</v>
      </c>
      <c r="H180" s="35">
        <f>SUM(H168:H179)</f>
        <v>0</v>
      </c>
      <c r="I180" s="35">
        <f>SUM(I168:I179)</f>
        <v>0</v>
      </c>
      <c r="J180" s="35">
        <f>SUM(J168:J179)</f>
        <v>0</v>
      </c>
      <c r="K180" s="36"/>
      <c r="L180" s="35">
        <f>SUM(L168:L179)</f>
        <v>0</v>
      </c>
    </row>
    <row r="181" spans="1:12" x14ac:dyDescent="0.2">
      <c r="A181" s="46">
        <f>A156</f>
        <v>2</v>
      </c>
      <c r="B181" s="46">
        <f>B156</f>
        <v>7</v>
      </c>
      <c r="C181" s="53" t="s">
        <v>37</v>
      </c>
      <c r="D181" s="54"/>
      <c r="E181" s="42"/>
      <c r="F181" s="43">
        <f>F167+F180</f>
        <v>670</v>
      </c>
      <c r="G181" s="43">
        <f>G167+G180</f>
        <v>19.700000000000003</v>
      </c>
      <c r="H181" s="43">
        <f>H167+H180</f>
        <v>15.55</v>
      </c>
      <c r="I181" s="43">
        <f>I167+I180</f>
        <v>84.75</v>
      </c>
      <c r="J181" s="43">
        <f>J167+J180</f>
        <v>565.67999999999995</v>
      </c>
      <c r="K181" s="43"/>
      <c r="L181" s="43">
        <f>L167+L180</f>
        <v>0</v>
      </c>
    </row>
    <row r="182" spans="1:12" ht="15" x14ac:dyDescent="0.25">
      <c r="A182" s="15">
        <v>2</v>
      </c>
      <c r="B182" s="16">
        <v>8</v>
      </c>
      <c r="C182" s="17" t="s">
        <v>23</v>
      </c>
      <c r="D182" s="18" t="s">
        <v>24</v>
      </c>
      <c r="E182" s="19" t="s">
        <v>71</v>
      </c>
      <c r="F182" s="20">
        <v>90</v>
      </c>
      <c r="G182" s="20">
        <v>12.42</v>
      </c>
      <c r="H182" s="20">
        <v>2.88</v>
      </c>
      <c r="I182" s="20">
        <v>4.59</v>
      </c>
      <c r="J182" s="20">
        <v>93.51</v>
      </c>
      <c r="K182" s="21"/>
      <c r="L182" s="20"/>
    </row>
    <row r="183" spans="1:12" ht="15" x14ac:dyDescent="0.25">
      <c r="A183" s="22"/>
      <c r="B183" s="23"/>
      <c r="C183" s="24"/>
      <c r="D183" s="25" t="s">
        <v>33</v>
      </c>
      <c r="E183" s="26" t="s">
        <v>72</v>
      </c>
      <c r="F183" s="27">
        <v>150</v>
      </c>
      <c r="G183" s="27">
        <v>3.3</v>
      </c>
      <c r="H183" s="27">
        <v>7.8</v>
      </c>
      <c r="I183" s="27">
        <v>22.35</v>
      </c>
      <c r="J183" s="27">
        <v>173.1</v>
      </c>
      <c r="K183" s="28"/>
      <c r="L183" s="27"/>
    </row>
    <row r="184" spans="1:12" ht="15" x14ac:dyDescent="0.25">
      <c r="A184" s="22"/>
      <c r="B184" s="23"/>
      <c r="C184" s="24"/>
      <c r="D184" s="29" t="s">
        <v>25</v>
      </c>
      <c r="E184" s="26"/>
      <c r="F184" s="27"/>
      <c r="G184" s="27"/>
      <c r="H184" s="27"/>
      <c r="I184" s="27"/>
      <c r="J184" s="27"/>
      <c r="K184" s="28"/>
      <c r="L184" s="27"/>
    </row>
    <row r="185" spans="1:12" ht="15" x14ac:dyDescent="0.25">
      <c r="A185" s="22"/>
      <c r="B185" s="23"/>
      <c r="C185" s="24"/>
      <c r="D185" s="29" t="s">
        <v>26</v>
      </c>
      <c r="E185" s="26" t="s">
        <v>50</v>
      </c>
      <c r="F185" s="27">
        <v>35</v>
      </c>
      <c r="G185" s="27">
        <v>2.66</v>
      </c>
      <c r="H185" s="27">
        <v>0.28000000000000003</v>
      </c>
      <c r="I185" s="27">
        <v>17.22</v>
      </c>
      <c r="J185" s="27">
        <v>82.25</v>
      </c>
      <c r="K185" s="28"/>
      <c r="L185" s="27"/>
    </row>
    <row r="186" spans="1:12" ht="15.75" customHeight="1" x14ac:dyDescent="0.25">
      <c r="A186" s="22"/>
      <c r="B186" s="23"/>
      <c r="C186" s="24"/>
      <c r="D186" s="29" t="s">
        <v>26</v>
      </c>
      <c r="E186" s="26" t="s">
        <v>43</v>
      </c>
      <c r="F186" s="27">
        <v>20</v>
      </c>
      <c r="G186" s="27">
        <v>1.1399999999999999</v>
      </c>
      <c r="H186" s="27">
        <v>0.22</v>
      </c>
      <c r="I186" s="27">
        <v>7.44</v>
      </c>
      <c r="J186" s="27">
        <v>36.26</v>
      </c>
      <c r="K186" s="28"/>
      <c r="L186" s="27"/>
    </row>
    <row r="187" spans="1:12" ht="15" x14ac:dyDescent="0.25">
      <c r="A187" s="22"/>
      <c r="B187" s="23"/>
      <c r="C187" s="24"/>
      <c r="D187" s="29" t="s">
        <v>27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2"/>
      <c r="B188" s="23"/>
      <c r="C188" s="24"/>
      <c r="D188" s="29" t="s">
        <v>30</v>
      </c>
      <c r="E188" s="26" t="s">
        <v>70</v>
      </c>
      <c r="F188" s="27">
        <v>60</v>
      </c>
      <c r="G188" s="27">
        <v>0.56999999999999995</v>
      </c>
      <c r="H188" s="27">
        <v>0.36</v>
      </c>
      <c r="I188" s="27">
        <v>1.92</v>
      </c>
      <c r="J188" s="27">
        <v>11.4</v>
      </c>
      <c r="K188" s="28"/>
      <c r="L188" s="27"/>
    </row>
    <row r="189" spans="1:12" ht="15" x14ac:dyDescent="0.25">
      <c r="A189" s="22"/>
      <c r="B189" s="23"/>
      <c r="C189" s="24"/>
      <c r="D189" s="29" t="s">
        <v>34</v>
      </c>
      <c r="E189" s="26" t="s">
        <v>56</v>
      </c>
      <c r="F189" s="27">
        <v>200</v>
      </c>
      <c r="G189" s="27">
        <v>0.4</v>
      </c>
      <c r="H189" s="27">
        <v>0</v>
      </c>
      <c r="I189" s="27">
        <v>27</v>
      </c>
      <c r="J189" s="27">
        <v>110</v>
      </c>
      <c r="K189" s="28"/>
      <c r="L189" s="27"/>
    </row>
    <row r="190" spans="1:12" ht="15" x14ac:dyDescent="0.25">
      <c r="A190" s="22"/>
      <c r="B190" s="23"/>
      <c r="C190" s="24"/>
      <c r="D190" s="25"/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5"/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30"/>
      <c r="B192" s="31"/>
      <c r="C192" s="32"/>
      <c r="D192" s="33" t="s">
        <v>28</v>
      </c>
      <c r="E192" s="34"/>
      <c r="F192" s="35">
        <f>SUM(F182:F191)</f>
        <v>555</v>
      </c>
      <c r="G192" s="35">
        <f>SUM(G182:G191)</f>
        <v>20.49</v>
      </c>
      <c r="H192" s="35">
        <f>SUM(H182:H191)</f>
        <v>11.54</v>
      </c>
      <c r="I192" s="35">
        <f>SUM(I182:I191)</f>
        <v>80.52</v>
      </c>
      <c r="J192" s="35">
        <f>SUM(J182:J191)</f>
        <v>506.52</v>
      </c>
      <c r="K192" s="36"/>
      <c r="L192" s="35">
        <f>SUM(L182:L191)</f>
        <v>0</v>
      </c>
    </row>
    <row r="193" spans="1:12" ht="15" x14ac:dyDescent="0.25">
      <c r="A193" s="37">
        <f>A182</f>
        <v>2</v>
      </c>
      <c r="B193" s="38">
        <f>B182</f>
        <v>8</v>
      </c>
      <c r="C193" s="39" t="s">
        <v>29</v>
      </c>
      <c r="D193" s="29" t="s">
        <v>30</v>
      </c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22"/>
      <c r="B194" s="23"/>
      <c r="C194" s="24"/>
      <c r="D194" s="29" t="s">
        <v>31</v>
      </c>
      <c r="E194" s="26"/>
      <c r="F194" s="27"/>
      <c r="G194" s="27"/>
      <c r="H194" s="27"/>
      <c r="I194" s="27"/>
      <c r="J194" s="27"/>
      <c r="K194" s="28"/>
      <c r="L194" s="27"/>
    </row>
    <row r="195" spans="1:12" ht="15" x14ac:dyDescent="0.25">
      <c r="A195" s="22"/>
      <c r="B195" s="23"/>
      <c r="C195" s="24"/>
      <c r="D195" s="29" t="s">
        <v>32</v>
      </c>
      <c r="E195" s="26"/>
      <c r="F195" s="27"/>
      <c r="G195" s="27"/>
      <c r="H195" s="27"/>
      <c r="I195" s="27"/>
      <c r="J195" s="27"/>
      <c r="K195" s="28"/>
      <c r="L195" s="27"/>
    </row>
    <row r="196" spans="1:12" ht="15" x14ac:dyDescent="0.25">
      <c r="A196" s="22"/>
      <c r="B196" s="23"/>
      <c r="C196" s="24"/>
      <c r="D196" s="29" t="s">
        <v>33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 x14ac:dyDescent="0.25">
      <c r="A197" s="22"/>
      <c r="B197" s="23"/>
      <c r="C197" s="24"/>
      <c r="D197" s="29" t="s">
        <v>34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 x14ac:dyDescent="0.25">
      <c r="A198" s="22"/>
      <c r="B198" s="23"/>
      <c r="C198" s="24"/>
      <c r="D198" s="29" t="s">
        <v>35</v>
      </c>
      <c r="E198" s="26"/>
      <c r="F198" s="27"/>
      <c r="G198" s="27"/>
      <c r="H198" s="27"/>
      <c r="I198" s="27"/>
      <c r="J198" s="27"/>
      <c r="K198" s="28"/>
      <c r="L198" s="27"/>
    </row>
    <row r="199" spans="1:12" ht="15" x14ac:dyDescent="0.25">
      <c r="A199" s="22"/>
      <c r="B199" s="23"/>
      <c r="C199" s="24"/>
      <c r="D199" s="29" t="s">
        <v>36</v>
      </c>
      <c r="E199" s="26"/>
      <c r="F199" s="27"/>
      <c r="G199" s="27"/>
      <c r="H199" s="27"/>
      <c r="I199" s="27"/>
      <c r="J199" s="27"/>
      <c r="K199" s="28"/>
      <c r="L199" s="27"/>
    </row>
    <row r="200" spans="1:12" ht="15" x14ac:dyDescent="0.25">
      <c r="A200" s="22"/>
      <c r="B200" s="23"/>
      <c r="C200" s="24"/>
      <c r="D200" s="29"/>
      <c r="E200" s="26"/>
      <c r="F200" s="27"/>
      <c r="G200" s="27"/>
      <c r="H200" s="27"/>
      <c r="I200" s="27"/>
      <c r="J200" s="27"/>
      <c r="K200" s="28"/>
      <c r="L200" s="27"/>
    </row>
    <row r="201" spans="1:12" ht="15" x14ac:dyDescent="0.25">
      <c r="A201" s="22"/>
      <c r="B201" s="23"/>
      <c r="C201" s="24"/>
      <c r="D201" s="29"/>
      <c r="E201" s="26"/>
      <c r="F201" s="27"/>
      <c r="G201" s="27"/>
      <c r="H201" s="27"/>
      <c r="I201" s="27"/>
      <c r="J201" s="27"/>
      <c r="K201" s="28"/>
      <c r="L201" s="27"/>
    </row>
    <row r="202" spans="1:12" ht="15" x14ac:dyDescent="0.25">
      <c r="A202" s="22"/>
      <c r="B202" s="23"/>
      <c r="C202" s="24"/>
      <c r="D202" s="25"/>
      <c r="E202" s="26"/>
      <c r="F202" s="27"/>
      <c r="G202" s="27"/>
      <c r="H202" s="27"/>
      <c r="I202" s="27"/>
      <c r="J202" s="27"/>
      <c r="K202" s="28"/>
      <c r="L202" s="27"/>
    </row>
    <row r="203" spans="1:12" ht="15" x14ac:dyDescent="0.25">
      <c r="A203" s="22"/>
      <c r="B203" s="23"/>
      <c r="C203" s="24"/>
      <c r="D203" s="25"/>
      <c r="E203" s="26"/>
      <c r="F203" s="27"/>
      <c r="G203" s="27"/>
      <c r="H203" s="27"/>
      <c r="I203" s="27"/>
      <c r="J203" s="27"/>
      <c r="K203" s="28"/>
      <c r="L203" s="27"/>
    </row>
    <row r="204" spans="1:12" ht="15" x14ac:dyDescent="0.25">
      <c r="A204" s="30"/>
      <c r="B204" s="31"/>
      <c r="C204" s="32"/>
      <c r="D204" s="33" t="s">
        <v>28</v>
      </c>
      <c r="E204" s="34"/>
      <c r="F204" s="35">
        <f>SUM(F193:F203)</f>
        <v>0</v>
      </c>
      <c r="G204" s="35">
        <f>SUM(G193:G203)</f>
        <v>0</v>
      </c>
      <c r="H204" s="35">
        <f>SUM(H193:H203)</f>
        <v>0</v>
      </c>
      <c r="I204" s="35">
        <f>SUM(I193:I203)</f>
        <v>0</v>
      </c>
      <c r="J204" s="35">
        <f>SUM(J193:J203)</f>
        <v>0</v>
      </c>
      <c r="K204" s="36"/>
      <c r="L204" s="35">
        <f>SUM(L193:L203)</f>
        <v>0</v>
      </c>
    </row>
    <row r="205" spans="1:12" x14ac:dyDescent="0.2">
      <c r="A205" s="40">
        <f>A182</f>
        <v>2</v>
      </c>
      <c r="B205" s="41">
        <f>B182</f>
        <v>8</v>
      </c>
      <c r="C205" s="53" t="s">
        <v>37</v>
      </c>
      <c r="D205" s="54"/>
      <c r="E205" s="42"/>
      <c r="F205" s="43">
        <f>F192+F204</f>
        <v>555</v>
      </c>
      <c r="G205" s="43">
        <f>G192+G204</f>
        <v>20.49</v>
      </c>
      <c r="H205" s="43">
        <f>H192+H204</f>
        <v>11.54</v>
      </c>
      <c r="I205" s="43">
        <f>I192+I204</f>
        <v>80.52</v>
      </c>
      <c r="J205" s="43">
        <f>J192+J204</f>
        <v>506.52</v>
      </c>
      <c r="K205" s="43"/>
      <c r="L205" s="43">
        <f>L192+L204</f>
        <v>0</v>
      </c>
    </row>
    <row r="206" spans="1:12" ht="15" x14ac:dyDescent="0.25">
      <c r="A206" s="15">
        <v>2</v>
      </c>
      <c r="B206" s="16">
        <v>9</v>
      </c>
      <c r="C206" s="17" t="s">
        <v>23</v>
      </c>
      <c r="D206" s="18" t="s">
        <v>24</v>
      </c>
      <c r="E206" s="19" t="s">
        <v>74</v>
      </c>
      <c r="F206" s="20">
        <v>150</v>
      </c>
      <c r="G206" s="20">
        <v>15.6</v>
      </c>
      <c r="H206" s="20">
        <v>16.350000000000001</v>
      </c>
      <c r="I206" s="20">
        <v>2.7</v>
      </c>
      <c r="J206" s="20">
        <v>220.2</v>
      </c>
      <c r="K206" s="21"/>
      <c r="L206" s="20"/>
    </row>
    <row r="207" spans="1:12" ht="15" x14ac:dyDescent="0.25">
      <c r="A207" s="22"/>
      <c r="B207" s="23"/>
      <c r="C207" s="24"/>
      <c r="D207" s="25" t="s">
        <v>30</v>
      </c>
      <c r="E207" s="26" t="s">
        <v>75</v>
      </c>
      <c r="F207" s="27">
        <v>35</v>
      </c>
      <c r="G207" s="27">
        <v>4.9800000000000004</v>
      </c>
      <c r="H207" s="27">
        <v>5.01</v>
      </c>
      <c r="I207" s="27">
        <v>9.9600000000000009</v>
      </c>
      <c r="J207" s="27">
        <v>107</v>
      </c>
      <c r="K207" s="28"/>
      <c r="L207" s="27"/>
    </row>
    <row r="208" spans="1:12" ht="15" x14ac:dyDescent="0.25">
      <c r="A208" s="22"/>
      <c r="B208" s="23"/>
      <c r="C208" s="24"/>
      <c r="D208" s="29" t="s">
        <v>25</v>
      </c>
      <c r="E208" s="26" t="s">
        <v>76</v>
      </c>
      <c r="F208" s="27">
        <v>200</v>
      </c>
      <c r="G208" s="27">
        <v>6.64</v>
      </c>
      <c r="H208" s="27">
        <v>5.14</v>
      </c>
      <c r="I208" s="27">
        <v>18.600000000000001</v>
      </c>
      <c r="J208" s="27">
        <v>148.4</v>
      </c>
      <c r="K208" s="28"/>
      <c r="L208" s="27"/>
    </row>
    <row r="209" spans="1:12" ht="15" x14ac:dyDescent="0.25">
      <c r="A209" s="22"/>
      <c r="B209" s="23"/>
      <c r="C209" s="24"/>
      <c r="D209" s="29" t="s">
        <v>26</v>
      </c>
      <c r="E209" s="26" t="s">
        <v>43</v>
      </c>
      <c r="F209" s="27">
        <v>25</v>
      </c>
      <c r="G209" s="27">
        <v>1.1399999999999999</v>
      </c>
      <c r="H209" s="27">
        <v>0.22</v>
      </c>
      <c r="I209" s="27">
        <v>7.44</v>
      </c>
      <c r="J209" s="27">
        <v>36.26</v>
      </c>
      <c r="K209" s="28"/>
      <c r="L209" s="27"/>
    </row>
    <row r="210" spans="1:12" ht="15" x14ac:dyDescent="0.25">
      <c r="A210" s="22"/>
      <c r="B210" s="23"/>
      <c r="C210" s="24"/>
      <c r="D210" s="29" t="s">
        <v>27</v>
      </c>
      <c r="E210" s="26" t="s">
        <v>73</v>
      </c>
      <c r="F210" s="27">
        <v>100</v>
      </c>
      <c r="G210" s="27">
        <v>0.6</v>
      </c>
      <c r="H210" s="27">
        <v>0.6</v>
      </c>
      <c r="I210" s="27">
        <v>15.4</v>
      </c>
      <c r="J210" s="27">
        <v>72</v>
      </c>
      <c r="K210" s="28"/>
      <c r="L210" s="27"/>
    </row>
    <row r="211" spans="1:12" ht="15" x14ac:dyDescent="0.25">
      <c r="A211" s="22"/>
      <c r="B211" s="23"/>
      <c r="C211" s="24"/>
      <c r="D211" s="29"/>
      <c r="E211" s="26"/>
      <c r="F211" s="27"/>
      <c r="G211" s="27"/>
      <c r="H211" s="27"/>
      <c r="I211" s="27"/>
      <c r="J211" s="27"/>
      <c r="K211" s="28"/>
      <c r="L211" s="27"/>
    </row>
    <row r="212" spans="1:12" ht="15" x14ac:dyDescent="0.25">
      <c r="A212" s="22"/>
      <c r="B212" s="23"/>
      <c r="C212" s="24"/>
      <c r="D212" s="29"/>
      <c r="E212" s="26"/>
      <c r="F212" s="27"/>
      <c r="G212" s="27"/>
      <c r="H212" s="27"/>
      <c r="I212" s="27"/>
      <c r="J212" s="27"/>
      <c r="K212" s="28"/>
      <c r="L212" s="27"/>
    </row>
    <row r="213" spans="1:12" ht="15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 x14ac:dyDescent="0.25">
      <c r="A214" s="22"/>
      <c r="B214" s="23"/>
      <c r="C214" s="24"/>
      <c r="D214" s="25"/>
      <c r="E214" s="26"/>
      <c r="F214" s="27"/>
      <c r="G214" s="27"/>
      <c r="H214" s="27"/>
      <c r="I214" s="27"/>
      <c r="J214" s="27"/>
      <c r="K214" s="28"/>
      <c r="L214" s="27"/>
    </row>
    <row r="215" spans="1:12" ht="15" x14ac:dyDescent="0.25">
      <c r="A215" s="30"/>
      <c r="B215" s="31"/>
      <c r="C215" s="32"/>
      <c r="D215" s="33" t="s">
        <v>28</v>
      </c>
      <c r="E215" s="34"/>
      <c r="F215" s="35">
        <f>SUM(F206:F214)</f>
        <v>510</v>
      </c>
      <c r="G215" s="35">
        <f>SUM(G206:G214)</f>
        <v>28.96</v>
      </c>
      <c r="H215" s="35">
        <f>SUM(H206:H214)</f>
        <v>27.32</v>
      </c>
      <c r="I215" s="35">
        <f>SUM(I206:I214)</f>
        <v>54.1</v>
      </c>
      <c r="J215" s="35">
        <f>SUM(J206:J214)</f>
        <v>583.86</v>
      </c>
      <c r="K215" s="36"/>
      <c r="L215" s="35">
        <f>SUM(L206:L214)</f>
        <v>0</v>
      </c>
    </row>
    <row r="216" spans="1:12" ht="15" x14ac:dyDescent="0.25">
      <c r="A216" s="37">
        <f>A206</f>
        <v>2</v>
      </c>
      <c r="B216" s="38">
        <f>B206</f>
        <v>9</v>
      </c>
      <c r="C216" s="39" t="s">
        <v>29</v>
      </c>
      <c r="D216" s="29" t="s">
        <v>30</v>
      </c>
      <c r="E216" s="26"/>
      <c r="F216" s="27"/>
      <c r="G216" s="27"/>
      <c r="H216" s="27"/>
      <c r="I216" s="27"/>
      <c r="J216" s="27"/>
      <c r="K216" s="28"/>
      <c r="L216" s="27"/>
    </row>
    <row r="217" spans="1:12" ht="15" x14ac:dyDescent="0.25">
      <c r="A217" s="22"/>
      <c r="B217" s="23"/>
      <c r="C217" s="24"/>
      <c r="D217" s="29" t="s">
        <v>31</v>
      </c>
      <c r="E217" s="26"/>
      <c r="F217" s="27"/>
      <c r="G217" s="27"/>
      <c r="H217" s="27"/>
      <c r="I217" s="27"/>
      <c r="J217" s="27"/>
      <c r="K217" s="28"/>
      <c r="L217" s="27"/>
    </row>
    <row r="218" spans="1:12" ht="15" x14ac:dyDescent="0.25">
      <c r="A218" s="22"/>
      <c r="B218" s="23"/>
      <c r="C218" s="24"/>
      <c r="D218" s="29" t="s">
        <v>32</v>
      </c>
      <c r="E218" s="26"/>
      <c r="F218" s="27"/>
      <c r="G218" s="27"/>
      <c r="H218" s="27"/>
      <c r="I218" s="27"/>
      <c r="J218" s="27"/>
      <c r="K218" s="28"/>
      <c r="L218" s="27"/>
    </row>
    <row r="219" spans="1:12" ht="15" x14ac:dyDescent="0.25">
      <c r="A219" s="22"/>
      <c r="B219" s="23"/>
      <c r="C219" s="24"/>
      <c r="D219" s="29" t="s">
        <v>33</v>
      </c>
      <c r="E219" s="26"/>
      <c r="F219" s="27"/>
      <c r="G219" s="27"/>
      <c r="H219" s="27"/>
      <c r="I219" s="27"/>
      <c r="J219" s="27"/>
      <c r="K219" s="28"/>
      <c r="L219" s="27"/>
    </row>
    <row r="220" spans="1:12" ht="15" x14ac:dyDescent="0.25">
      <c r="A220" s="22"/>
      <c r="B220" s="23"/>
      <c r="C220" s="24"/>
      <c r="D220" s="29" t="s">
        <v>34</v>
      </c>
      <c r="E220" s="26"/>
      <c r="F220" s="27"/>
      <c r="G220" s="27"/>
      <c r="H220" s="27"/>
      <c r="I220" s="27"/>
      <c r="J220" s="27"/>
      <c r="K220" s="28"/>
      <c r="L220" s="27"/>
    </row>
    <row r="221" spans="1:12" ht="15" x14ac:dyDescent="0.25">
      <c r="A221" s="22"/>
      <c r="B221" s="23"/>
      <c r="C221" s="24"/>
      <c r="D221" s="29" t="s">
        <v>35</v>
      </c>
      <c r="E221" s="26"/>
      <c r="F221" s="27"/>
      <c r="G221" s="27"/>
      <c r="H221" s="27"/>
      <c r="I221" s="27"/>
      <c r="J221" s="27"/>
      <c r="K221" s="28"/>
      <c r="L221" s="27"/>
    </row>
    <row r="222" spans="1:12" ht="15" x14ac:dyDescent="0.25">
      <c r="A222" s="22"/>
      <c r="B222" s="23"/>
      <c r="C222" s="24"/>
      <c r="D222" s="29" t="s">
        <v>36</v>
      </c>
      <c r="E222" s="26"/>
      <c r="F222" s="27"/>
      <c r="G222" s="27"/>
      <c r="H222" s="27"/>
      <c r="I222" s="27"/>
      <c r="J222" s="27"/>
      <c r="K222" s="28"/>
      <c r="L222" s="27"/>
    </row>
    <row r="223" spans="1:12" ht="15" x14ac:dyDescent="0.25">
      <c r="A223" s="22"/>
      <c r="B223" s="23"/>
      <c r="C223" s="24"/>
      <c r="D223" s="29"/>
      <c r="E223" s="26"/>
      <c r="F223" s="27"/>
      <c r="G223" s="27"/>
      <c r="H223" s="27"/>
      <c r="I223" s="27"/>
      <c r="J223" s="27"/>
      <c r="K223" s="28"/>
      <c r="L223" s="27"/>
    </row>
    <row r="224" spans="1:12" ht="15" x14ac:dyDescent="0.25">
      <c r="A224" s="22"/>
      <c r="B224" s="23"/>
      <c r="C224" s="24"/>
      <c r="D224" s="29"/>
      <c r="E224" s="26"/>
      <c r="F224" s="27"/>
      <c r="G224" s="27"/>
      <c r="H224" s="27"/>
      <c r="I224" s="27"/>
      <c r="J224" s="27"/>
      <c r="K224" s="28"/>
      <c r="L224" s="27"/>
    </row>
    <row r="225" spans="1:12" ht="15" x14ac:dyDescent="0.25">
      <c r="A225" s="22"/>
      <c r="B225" s="23"/>
      <c r="C225" s="24"/>
      <c r="D225" s="29"/>
      <c r="E225" s="26"/>
      <c r="F225" s="27"/>
      <c r="G225" s="27"/>
      <c r="H225" s="27"/>
      <c r="I225" s="27"/>
      <c r="J225" s="27"/>
      <c r="K225" s="28"/>
      <c r="L225" s="27"/>
    </row>
    <row r="226" spans="1:12" ht="15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 x14ac:dyDescent="0.25">
      <c r="A227" s="22"/>
      <c r="B227" s="23"/>
      <c r="C227" s="24"/>
      <c r="D227" s="25"/>
      <c r="E227" s="26"/>
      <c r="F227" s="27"/>
      <c r="G227" s="27"/>
      <c r="H227" s="27"/>
      <c r="I227" s="27"/>
      <c r="J227" s="27"/>
      <c r="K227" s="28"/>
      <c r="L227" s="27"/>
    </row>
    <row r="228" spans="1:12" ht="15" x14ac:dyDescent="0.25">
      <c r="A228" s="30"/>
      <c r="B228" s="31"/>
      <c r="C228" s="32"/>
      <c r="D228" s="33" t="s">
        <v>28</v>
      </c>
      <c r="E228" s="34"/>
      <c r="F228" s="35">
        <f>SUM(F216:F227)</f>
        <v>0</v>
      </c>
      <c r="G228" s="35">
        <f>SUM(G216:G227)</f>
        <v>0</v>
      </c>
      <c r="H228" s="35">
        <f>SUM(H216:H227)</f>
        <v>0</v>
      </c>
      <c r="I228" s="35">
        <f>SUM(I216:I227)</f>
        <v>0</v>
      </c>
      <c r="J228" s="35">
        <f>SUM(J216:J227)</f>
        <v>0</v>
      </c>
      <c r="K228" s="36"/>
      <c r="L228" s="35">
        <f>SUM(L216:L227)</f>
        <v>0</v>
      </c>
    </row>
    <row r="229" spans="1:12" x14ac:dyDescent="0.2">
      <c r="A229" s="40">
        <f>A206</f>
        <v>2</v>
      </c>
      <c r="B229" s="41">
        <f>B206</f>
        <v>9</v>
      </c>
      <c r="C229" s="53" t="s">
        <v>37</v>
      </c>
      <c r="D229" s="54"/>
      <c r="E229" s="42"/>
      <c r="F229" s="43">
        <f>F215+F228</f>
        <v>510</v>
      </c>
      <c r="G229" s="43">
        <f>G215+G228</f>
        <v>28.96</v>
      </c>
      <c r="H229" s="43">
        <f>H215+H228</f>
        <v>27.32</v>
      </c>
      <c r="I229" s="43">
        <f>I215+I228</f>
        <v>54.1</v>
      </c>
      <c r="J229" s="43">
        <f>J215+J228</f>
        <v>583.86</v>
      </c>
      <c r="K229" s="43"/>
      <c r="L229" s="43">
        <f>L215+L228</f>
        <v>0</v>
      </c>
    </row>
    <row r="230" spans="1:12" ht="15" x14ac:dyDescent="0.25">
      <c r="A230" s="15">
        <v>2</v>
      </c>
      <c r="B230" s="16">
        <v>10</v>
      </c>
      <c r="C230" s="17" t="s">
        <v>23</v>
      </c>
      <c r="D230" s="18" t="s">
        <v>24</v>
      </c>
      <c r="E230" s="19" t="s">
        <v>77</v>
      </c>
      <c r="F230" s="20">
        <v>90</v>
      </c>
      <c r="G230" s="20">
        <v>17.25</v>
      </c>
      <c r="H230" s="20">
        <v>14.98</v>
      </c>
      <c r="I230" s="20">
        <v>7.87</v>
      </c>
      <c r="J230" s="20">
        <v>235.78</v>
      </c>
      <c r="K230" s="21"/>
      <c r="L230" s="20"/>
    </row>
    <row r="231" spans="1:12" ht="15" x14ac:dyDescent="0.25">
      <c r="A231" s="22"/>
      <c r="B231" s="23"/>
      <c r="C231" s="24"/>
      <c r="D231" s="25" t="s">
        <v>33</v>
      </c>
      <c r="E231" s="26" t="s">
        <v>78</v>
      </c>
      <c r="F231" s="27">
        <v>150</v>
      </c>
      <c r="G231" s="27">
        <v>3.3</v>
      </c>
      <c r="H231" s="27">
        <v>4.95</v>
      </c>
      <c r="I231" s="27">
        <v>32.25</v>
      </c>
      <c r="J231" s="27">
        <v>186.45</v>
      </c>
      <c r="K231" s="28"/>
      <c r="L231" s="27"/>
    </row>
    <row r="232" spans="1:12" ht="15" x14ac:dyDescent="0.25">
      <c r="A232" s="22"/>
      <c r="B232" s="23"/>
      <c r="C232" s="24"/>
      <c r="D232" s="29" t="s">
        <v>25</v>
      </c>
      <c r="E232" s="26"/>
      <c r="F232" s="27"/>
      <c r="G232" s="27"/>
      <c r="H232" s="27"/>
      <c r="I232" s="27"/>
      <c r="J232" s="27"/>
      <c r="K232" s="28"/>
      <c r="L232" s="27"/>
    </row>
    <row r="233" spans="1:12" ht="15" x14ac:dyDescent="0.25">
      <c r="A233" s="22"/>
      <c r="B233" s="23"/>
      <c r="C233" s="24"/>
      <c r="D233" s="29" t="s">
        <v>26</v>
      </c>
      <c r="E233" s="26" t="s">
        <v>50</v>
      </c>
      <c r="F233" s="27">
        <v>25</v>
      </c>
      <c r="G233" s="27">
        <v>1.78</v>
      </c>
      <c r="H233" s="27">
        <v>0.18</v>
      </c>
      <c r="I233" s="27">
        <v>11.05</v>
      </c>
      <c r="J233" s="27">
        <v>60</v>
      </c>
      <c r="K233" s="28"/>
      <c r="L233" s="27"/>
    </row>
    <row r="234" spans="1:12" ht="15" x14ac:dyDescent="0.25">
      <c r="A234" s="22"/>
      <c r="B234" s="23"/>
      <c r="C234" s="24"/>
      <c r="D234" s="29" t="s">
        <v>26</v>
      </c>
      <c r="E234" s="26" t="s">
        <v>43</v>
      </c>
      <c r="F234" s="27">
        <v>20</v>
      </c>
      <c r="G234" s="27">
        <v>1.1399999999999999</v>
      </c>
      <c r="H234" s="27">
        <v>0.22</v>
      </c>
      <c r="I234" s="27">
        <v>7.44</v>
      </c>
      <c r="J234" s="27">
        <v>36.26</v>
      </c>
      <c r="K234" s="28"/>
      <c r="L234" s="27"/>
    </row>
    <row r="235" spans="1:12" ht="15" x14ac:dyDescent="0.25">
      <c r="A235" s="22"/>
      <c r="B235" s="23"/>
      <c r="C235" s="24"/>
      <c r="D235" s="29" t="s">
        <v>27</v>
      </c>
      <c r="E235" s="26"/>
      <c r="F235" s="27"/>
      <c r="G235" s="27"/>
      <c r="H235" s="27"/>
      <c r="I235" s="27"/>
      <c r="J235" s="27"/>
      <c r="K235" s="28"/>
      <c r="L235" s="27"/>
    </row>
    <row r="236" spans="1:12" ht="15" x14ac:dyDescent="0.25">
      <c r="A236" s="22"/>
      <c r="B236" s="23"/>
      <c r="C236" s="24"/>
      <c r="D236" s="29" t="s">
        <v>30</v>
      </c>
      <c r="E236" s="26" t="s">
        <v>49</v>
      </c>
      <c r="F236" s="27">
        <v>17</v>
      </c>
      <c r="G236" s="27">
        <v>1.7</v>
      </c>
      <c r="H236" s="27">
        <v>4.42</v>
      </c>
      <c r="I236" s="27">
        <v>0.85</v>
      </c>
      <c r="J236" s="27">
        <v>49.98</v>
      </c>
      <c r="K236" s="28"/>
      <c r="L236" s="27"/>
    </row>
    <row r="237" spans="1:12" ht="15" x14ac:dyDescent="0.25">
      <c r="A237" s="22"/>
      <c r="B237" s="23"/>
      <c r="C237" s="24"/>
      <c r="D237" s="29" t="s">
        <v>79</v>
      </c>
      <c r="E237" s="26" t="s">
        <v>80</v>
      </c>
      <c r="F237" s="27">
        <v>200</v>
      </c>
      <c r="G237" s="27">
        <v>0.8</v>
      </c>
      <c r="H237" s="27">
        <v>0.2</v>
      </c>
      <c r="I237" s="27">
        <v>23.2</v>
      </c>
      <c r="J237" s="27">
        <v>94.4</v>
      </c>
      <c r="K237" s="28"/>
      <c r="L237" s="27"/>
    </row>
    <row r="238" spans="1:12" ht="15" x14ac:dyDescent="0.25">
      <c r="A238" s="22"/>
      <c r="B238" s="23"/>
      <c r="C238" s="24"/>
      <c r="D238" s="25"/>
      <c r="E238" s="26"/>
      <c r="F238" s="27"/>
      <c r="G238" s="27"/>
      <c r="H238" s="27"/>
      <c r="I238" s="27"/>
      <c r="J238" s="27"/>
      <c r="K238" s="28"/>
      <c r="L238" s="27"/>
    </row>
    <row r="239" spans="1:12" ht="15" x14ac:dyDescent="0.25">
      <c r="A239" s="22"/>
      <c r="B239" s="23"/>
      <c r="C239" s="24"/>
      <c r="D239" s="25"/>
      <c r="E239" s="26"/>
      <c r="F239" s="27"/>
      <c r="G239" s="27"/>
      <c r="H239" s="27"/>
      <c r="I239" s="27"/>
      <c r="J239" s="27"/>
      <c r="K239" s="28"/>
      <c r="L239" s="27"/>
    </row>
    <row r="240" spans="1:12" ht="15.75" customHeight="1" x14ac:dyDescent="0.25">
      <c r="A240" s="30"/>
      <c r="B240" s="31"/>
      <c r="C240" s="32"/>
      <c r="D240" s="33" t="s">
        <v>28</v>
      </c>
      <c r="E240" s="34"/>
      <c r="F240" s="35">
        <f>SUM(F230:F239)</f>
        <v>502</v>
      </c>
      <c r="G240" s="35">
        <f>SUM(G230:G239)</f>
        <v>25.970000000000002</v>
      </c>
      <c r="H240" s="35">
        <f>SUM(H230:H239)</f>
        <v>24.95</v>
      </c>
      <c r="I240" s="35">
        <f>SUM(I230:I239)</f>
        <v>82.66</v>
      </c>
      <c r="J240" s="35">
        <f>SUM(J230:J239)</f>
        <v>662.87</v>
      </c>
      <c r="K240" s="36"/>
      <c r="L240" s="35">
        <f>SUM(L230:L239)</f>
        <v>0</v>
      </c>
    </row>
    <row r="241" spans="1:12" ht="15" x14ac:dyDescent="0.25">
      <c r="A241" s="37">
        <f>A230</f>
        <v>2</v>
      </c>
      <c r="B241" s="38">
        <f>B230</f>
        <v>10</v>
      </c>
      <c r="C241" s="39" t="s">
        <v>29</v>
      </c>
      <c r="D241" s="29" t="s">
        <v>30</v>
      </c>
      <c r="E241" s="26"/>
      <c r="F241" s="27"/>
      <c r="G241" s="27"/>
      <c r="H241" s="27"/>
      <c r="I241" s="27"/>
      <c r="J241" s="27"/>
      <c r="K241" s="28"/>
      <c r="L241" s="27"/>
    </row>
    <row r="242" spans="1:12" ht="15" x14ac:dyDescent="0.25">
      <c r="A242" s="22"/>
      <c r="B242" s="23"/>
      <c r="C242" s="24"/>
      <c r="D242" s="29" t="s">
        <v>31</v>
      </c>
      <c r="E242" s="26"/>
      <c r="F242" s="27"/>
      <c r="G242" s="27"/>
      <c r="H242" s="27"/>
      <c r="I242" s="27"/>
      <c r="J242" s="27"/>
      <c r="K242" s="28"/>
      <c r="L242" s="27"/>
    </row>
    <row r="243" spans="1:12" ht="15" x14ac:dyDescent="0.25">
      <c r="A243" s="22"/>
      <c r="B243" s="23"/>
      <c r="C243" s="24"/>
      <c r="D243" s="29" t="s">
        <v>32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 x14ac:dyDescent="0.25">
      <c r="A244" s="22"/>
      <c r="B244" s="23"/>
      <c r="C244" s="24"/>
      <c r="D244" s="29" t="s">
        <v>33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 x14ac:dyDescent="0.25">
      <c r="A245" s="22"/>
      <c r="B245" s="23"/>
      <c r="C245" s="24"/>
      <c r="D245" s="29" t="s">
        <v>34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 x14ac:dyDescent="0.25">
      <c r="A246" s="22"/>
      <c r="B246" s="23"/>
      <c r="C246" s="24"/>
      <c r="D246" s="29" t="s">
        <v>35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 x14ac:dyDescent="0.25">
      <c r="A247" s="22"/>
      <c r="B247" s="23"/>
      <c r="C247" s="24"/>
      <c r="D247" s="29" t="s">
        <v>36</v>
      </c>
      <c r="E247" s="26"/>
      <c r="F247" s="27"/>
      <c r="G247" s="27"/>
      <c r="H247" s="27"/>
      <c r="I247" s="27"/>
      <c r="J247" s="27"/>
      <c r="K247" s="28"/>
      <c r="L247" s="27"/>
    </row>
    <row r="248" spans="1:12" ht="15" x14ac:dyDescent="0.25">
      <c r="A248" s="22"/>
      <c r="B248" s="23"/>
      <c r="C248" s="24"/>
      <c r="D248" s="29"/>
      <c r="E248" s="26"/>
      <c r="F248" s="27"/>
      <c r="G248" s="27"/>
      <c r="H248" s="27"/>
      <c r="I248" s="27"/>
      <c r="J248" s="27"/>
      <c r="K248" s="28"/>
      <c r="L248" s="27"/>
    </row>
    <row r="249" spans="1:12" ht="15" x14ac:dyDescent="0.25">
      <c r="A249" s="22"/>
      <c r="B249" s="23"/>
      <c r="C249" s="24"/>
      <c r="D249" s="29"/>
      <c r="E249" s="26"/>
      <c r="F249" s="27"/>
      <c r="G249" s="27"/>
      <c r="H249" s="27"/>
      <c r="I249" s="27"/>
      <c r="J249" s="27"/>
      <c r="K249" s="28"/>
      <c r="L249" s="27"/>
    </row>
    <row r="250" spans="1:12" ht="15" x14ac:dyDescent="0.25">
      <c r="A250" s="22"/>
      <c r="B250" s="23"/>
      <c r="C250" s="24"/>
      <c r="D250" s="25"/>
      <c r="E250" s="26"/>
      <c r="F250" s="27"/>
      <c r="G250" s="27"/>
      <c r="H250" s="27"/>
      <c r="I250" s="27"/>
      <c r="J250" s="27"/>
      <c r="K250" s="28"/>
      <c r="L250" s="27"/>
    </row>
    <row r="251" spans="1:12" ht="15" x14ac:dyDescent="0.25">
      <c r="A251" s="22"/>
      <c r="B251" s="23"/>
      <c r="C251" s="24"/>
      <c r="D251" s="25"/>
      <c r="E251" s="26"/>
      <c r="F251" s="27"/>
      <c r="G251" s="27"/>
      <c r="H251" s="27"/>
      <c r="I251" s="27"/>
      <c r="J251" s="27"/>
      <c r="K251" s="28"/>
      <c r="L251" s="27"/>
    </row>
    <row r="252" spans="1:12" ht="15" x14ac:dyDescent="0.25">
      <c r="A252" s="30"/>
      <c r="B252" s="31"/>
      <c r="C252" s="32"/>
      <c r="D252" s="33" t="s">
        <v>28</v>
      </c>
      <c r="E252" s="34"/>
      <c r="F252" s="35">
        <f>SUM(F241:F251)</f>
        <v>0</v>
      </c>
      <c r="G252" s="35">
        <f>SUM(G241:G251)</f>
        <v>0</v>
      </c>
      <c r="H252" s="35">
        <f>SUM(H241:H251)</f>
        <v>0</v>
      </c>
      <c r="I252" s="35">
        <f>SUM(I241:I251)</f>
        <v>0</v>
      </c>
      <c r="J252" s="35">
        <f>SUM(J241:J251)</f>
        <v>0</v>
      </c>
      <c r="K252" s="36"/>
      <c r="L252" s="35">
        <f>SUM(L241:L251)</f>
        <v>0</v>
      </c>
    </row>
    <row r="253" spans="1:12" x14ac:dyDescent="0.2">
      <c r="A253" s="40">
        <f>A230</f>
        <v>2</v>
      </c>
      <c r="B253" s="41">
        <f>B230</f>
        <v>10</v>
      </c>
      <c r="C253" s="53" t="s">
        <v>37</v>
      </c>
      <c r="D253" s="54"/>
      <c r="E253" s="42"/>
      <c r="F253" s="43">
        <f>F240+F252</f>
        <v>502</v>
      </c>
      <c r="G253" s="43">
        <f>G240+G252</f>
        <v>25.970000000000002</v>
      </c>
      <c r="H253" s="43">
        <f>H240+H252</f>
        <v>24.95</v>
      </c>
      <c r="I253" s="43">
        <f>I240+I252</f>
        <v>82.66</v>
      </c>
      <c r="J253" s="43">
        <f>J240+J252</f>
        <v>662.87</v>
      </c>
      <c r="K253" s="43"/>
      <c r="L253" s="43">
        <f>L240+L252</f>
        <v>0</v>
      </c>
    </row>
    <row r="254" spans="1:12" ht="15" x14ac:dyDescent="0.25">
      <c r="A254" s="15">
        <v>3</v>
      </c>
      <c r="B254" s="16">
        <v>11</v>
      </c>
      <c r="C254" s="17" t="s">
        <v>23</v>
      </c>
      <c r="D254" s="18" t="s">
        <v>24</v>
      </c>
      <c r="E254" s="19" t="s">
        <v>83</v>
      </c>
      <c r="F254" s="20">
        <v>90</v>
      </c>
      <c r="G254" s="20">
        <v>18</v>
      </c>
      <c r="H254" s="20">
        <v>16.5</v>
      </c>
      <c r="I254" s="20">
        <v>2.89</v>
      </c>
      <c r="J254" s="20">
        <v>232.8</v>
      </c>
      <c r="K254" s="21"/>
      <c r="L254" s="20"/>
    </row>
    <row r="255" spans="1:12" ht="15" x14ac:dyDescent="0.25">
      <c r="A255" s="22"/>
      <c r="B255" s="23"/>
      <c r="C255" s="24"/>
      <c r="D255" s="25" t="s">
        <v>33</v>
      </c>
      <c r="E255" s="26" t="s">
        <v>72</v>
      </c>
      <c r="F255" s="27">
        <v>150</v>
      </c>
      <c r="G255" s="27">
        <v>3.3</v>
      </c>
      <c r="H255" s="27">
        <v>7.8</v>
      </c>
      <c r="I255" s="27">
        <v>22.35</v>
      </c>
      <c r="J255" s="27">
        <v>173.1</v>
      </c>
      <c r="K255" s="28"/>
      <c r="L255" s="27"/>
    </row>
    <row r="256" spans="1:12" ht="15" x14ac:dyDescent="0.25">
      <c r="A256" s="22"/>
      <c r="B256" s="23"/>
      <c r="C256" s="24"/>
      <c r="D256" s="29" t="s">
        <v>25</v>
      </c>
      <c r="E256" s="26"/>
      <c r="F256" s="27"/>
      <c r="G256" s="27"/>
      <c r="H256" s="27"/>
      <c r="I256" s="27"/>
      <c r="J256" s="27"/>
      <c r="K256" s="28"/>
      <c r="L256" s="27"/>
    </row>
    <row r="257" spans="1:12" ht="15" x14ac:dyDescent="0.25">
      <c r="A257" s="22"/>
      <c r="B257" s="23"/>
      <c r="C257" s="24"/>
      <c r="D257" s="29" t="s">
        <v>26</v>
      </c>
      <c r="E257" s="26" t="s">
        <v>50</v>
      </c>
      <c r="F257" s="27">
        <v>30</v>
      </c>
      <c r="G257" s="27">
        <v>2.13</v>
      </c>
      <c r="H257" s="27">
        <v>0.21</v>
      </c>
      <c r="I257" s="27">
        <v>13.26</v>
      </c>
      <c r="J257" s="27">
        <v>72</v>
      </c>
      <c r="K257" s="28"/>
      <c r="L257" s="27"/>
    </row>
    <row r="258" spans="1:12" ht="15" x14ac:dyDescent="0.25">
      <c r="A258" s="22"/>
      <c r="B258" s="23"/>
      <c r="C258" s="24"/>
      <c r="D258" s="29" t="s">
        <v>26</v>
      </c>
      <c r="E258" s="26" t="s">
        <v>43</v>
      </c>
      <c r="F258" s="27">
        <v>20</v>
      </c>
      <c r="G258" s="27">
        <v>1.1399999999999999</v>
      </c>
      <c r="H258" s="27">
        <v>0.22</v>
      </c>
      <c r="I258" s="27">
        <v>7.44</v>
      </c>
      <c r="J258" s="27">
        <v>36.26</v>
      </c>
      <c r="K258" s="28"/>
      <c r="L258" s="27"/>
    </row>
    <row r="259" spans="1:12" ht="15" x14ac:dyDescent="0.25">
      <c r="A259" s="22"/>
      <c r="B259" s="23"/>
      <c r="C259" s="24"/>
      <c r="D259" s="29" t="s">
        <v>27</v>
      </c>
      <c r="E259" s="26"/>
      <c r="F259" s="27"/>
      <c r="G259" s="27"/>
      <c r="H259" s="27"/>
      <c r="I259" s="27"/>
      <c r="J259" s="27"/>
      <c r="K259" s="28"/>
      <c r="L259" s="27"/>
    </row>
    <row r="260" spans="1:12" ht="15" x14ac:dyDescent="0.25">
      <c r="A260" s="22"/>
      <c r="B260" s="23"/>
      <c r="C260" s="24"/>
      <c r="D260" s="29" t="s">
        <v>30</v>
      </c>
      <c r="E260" s="26" t="s">
        <v>52</v>
      </c>
      <c r="F260" s="27">
        <v>60</v>
      </c>
      <c r="G260" s="27">
        <v>0.48</v>
      </c>
      <c r="H260" s="27">
        <v>0.06</v>
      </c>
      <c r="I260" s="27">
        <v>1.56</v>
      </c>
      <c r="J260" s="27">
        <v>8.4</v>
      </c>
      <c r="K260" s="28"/>
      <c r="L260" s="27"/>
    </row>
    <row r="261" spans="1:12" ht="15" x14ac:dyDescent="0.25">
      <c r="A261" s="22"/>
      <c r="B261" s="23"/>
      <c r="C261" s="24"/>
      <c r="D261" s="29" t="s">
        <v>34</v>
      </c>
      <c r="E261" s="26" t="s">
        <v>51</v>
      </c>
      <c r="F261" s="27">
        <v>200</v>
      </c>
      <c r="G261" s="27">
        <v>0</v>
      </c>
      <c r="H261" s="27">
        <v>0</v>
      </c>
      <c r="I261" s="27">
        <v>14.4</v>
      </c>
      <c r="J261" s="27">
        <v>58.4</v>
      </c>
      <c r="K261" s="28"/>
      <c r="L261" s="27"/>
    </row>
    <row r="262" spans="1:12" ht="15" x14ac:dyDescent="0.25">
      <c r="A262" s="22"/>
      <c r="B262" s="23"/>
      <c r="C262" s="24"/>
      <c r="D262" s="25"/>
      <c r="E262" s="26"/>
      <c r="F262" s="27"/>
      <c r="G262" s="27"/>
      <c r="H262" s="27"/>
      <c r="I262" s="27"/>
      <c r="J262" s="27"/>
      <c r="K262" s="28"/>
      <c r="L262" s="27"/>
    </row>
    <row r="263" spans="1:12" ht="15" x14ac:dyDescent="0.2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ht="15" x14ac:dyDescent="0.25">
      <c r="A264" s="30"/>
      <c r="B264" s="31"/>
      <c r="C264" s="32"/>
      <c r="D264" s="33" t="s">
        <v>28</v>
      </c>
      <c r="E264" s="34"/>
      <c r="F264" s="35">
        <f>SUM(F254:F263)</f>
        <v>550</v>
      </c>
      <c r="G264" s="35">
        <f>SUM(G254:G263)</f>
        <v>25.05</v>
      </c>
      <c r="H264" s="35">
        <f>SUM(H254:H263)</f>
        <v>24.79</v>
      </c>
      <c r="I264" s="35">
        <f>SUM(I254:I263)</f>
        <v>61.9</v>
      </c>
      <c r="J264" s="35">
        <f>SUM(J254:J263)</f>
        <v>580.95999999999992</v>
      </c>
      <c r="K264" s="36"/>
      <c r="L264" s="35">
        <f>SUM(L254:L263)</f>
        <v>0</v>
      </c>
    </row>
    <row r="265" spans="1:12" ht="15" x14ac:dyDescent="0.25">
      <c r="A265" s="37">
        <f>A254</f>
        <v>3</v>
      </c>
      <c r="B265" s="38">
        <f>B254</f>
        <v>11</v>
      </c>
      <c r="C265" s="39" t="s">
        <v>29</v>
      </c>
      <c r="D265" s="29" t="s">
        <v>30</v>
      </c>
      <c r="E265" s="26"/>
      <c r="F265" s="27"/>
      <c r="G265" s="27"/>
      <c r="H265" s="27"/>
      <c r="I265" s="27"/>
      <c r="J265" s="27"/>
      <c r="K265" s="28"/>
      <c r="L265" s="27"/>
    </row>
    <row r="266" spans="1:12" ht="15" x14ac:dyDescent="0.25">
      <c r="A266" s="22"/>
      <c r="B266" s="23"/>
      <c r="C266" s="24"/>
      <c r="D266" s="29" t="s">
        <v>31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 x14ac:dyDescent="0.25">
      <c r="A267" s="22"/>
      <c r="B267" s="23"/>
      <c r="C267" s="24"/>
      <c r="D267" s="29" t="s">
        <v>32</v>
      </c>
      <c r="E267" s="26"/>
      <c r="F267" s="27"/>
      <c r="G267" s="27"/>
      <c r="H267" s="27"/>
      <c r="I267" s="27"/>
      <c r="J267" s="27"/>
      <c r="K267" s="28"/>
      <c r="L267" s="27"/>
    </row>
    <row r="268" spans="1:12" ht="15" x14ac:dyDescent="0.25">
      <c r="A268" s="22"/>
      <c r="B268" s="23"/>
      <c r="C268" s="24"/>
      <c r="D268" s="29" t="s">
        <v>33</v>
      </c>
      <c r="E268" s="26"/>
      <c r="F268" s="27"/>
      <c r="G268" s="27"/>
      <c r="H268" s="27"/>
      <c r="I268" s="27"/>
      <c r="J268" s="27"/>
      <c r="K268" s="28"/>
      <c r="L268" s="27"/>
    </row>
    <row r="269" spans="1:12" ht="15" x14ac:dyDescent="0.25">
      <c r="A269" s="22"/>
      <c r="B269" s="23"/>
      <c r="C269" s="24"/>
      <c r="D269" s="29" t="s">
        <v>34</v>
      </c>
      <c r="E269" s="26"/>
      <c r="F269" s="27"/>
      <c r="G269" s="27"/>
      <c r="H269" s="27"/>
      <c r="I269" s="27"/>
      <c r="J269" s="27"/>
      <c r="K269" s="28"/>
      <c r="L269" s="27"/>
    </row>
    <row r="270" spans="1:12" ht="15" x14ac:dyDescent="0.25">
      <c r="A270" s="22"/>
      <c r="B270" s="23"/>
      <c r="C270" s="24"/>
      <c r="D270" s="29" t="s">
        <v>35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 x14ac:dyDescent="0.25">
      <c r="A271" s="22"/>
      <c r="B271" s="23"/>
      <c r="C271" s="24"/>
      <c r="D271" s="29" t="s">
        <v>36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 x14ac:dyDescent="0.25">
      <c r="A272" s="22"/>
      <c r="B272" s="23"/>
      <c r="C272" s="24"/>
      <c r="D272" s="29"/>
      <c r="E272" s="26"/>
      <c r="F272" s="27"/>
      <c r="G272" s="27"/>
      <c r="H272" s="27"/>
      <c r="I272" s="27"/>
      <c r="J272" s="27"/>
      <c r="K272" s="28"/>
      <c r="L272" s="27"/>
    </row>
    <row r="273" spans="1:12" ht="15" x14ac:dyDescent="0.25">
      <c r="A273" s="22"/>
      <c r="B273" s="23"/>
      <c r="C273" s="24"/>
      <c r="D273" s="29"/>
      <c r="E273" s="26"/>
      <c r="F273" s="27"/>
      <c r="G273" s="27"/>
      <c r="H273" s="27"/>
      <c r="I273" s="27"/>
      <c r="J273" s="27"/>
      <c r="K273" s="28"/>
      <c r="L273" s="27"/>
    </row>
    <row r="274" spans="1:12" ht="15" x14ac:dyDescent="0.25">
      <c r="A274" s="22"/>
      <c r="B274" s="23"/>
      <c r="C274" s="24"/>
      <c r="D274" s="29"/>
      <c r="E274" s="26"/>
      <c r="F274" s="27"/>
      <c r="G274" s="27"/>
      <c r="H274" s="27"/>
      <c r="I274" s="27"/>
      <c r="J274" s="27"/>
      <c r="K274" s="28"/>
      <c r="L274" s="27"/>
    </row>
    <row r="275" spans="1:12" ht="15" x14ac:dyDescent="0.25">
      <c r="A275" s="22"/>
      <c r="B275" s="23"/>
      <c r="C275" s="24"/>
      <c r="D275" s="25"/>
      <c r="E275" s="26"/>
      <c r="F275" s="27"/>
      <c r="G275" s="27"/>
      <c r="H275" s="27"/>
      <c r="I275" s="27"/>
      <c r="J275" s="27"/>
      <c r="K275" s="28"/>
      <c r="L275" s="27"/>
    </row>
    <row r="276" spans="1:12" ht="15" x14ac:dyDescent="0.25">
      <c r="A276" s="22"/>
      <c r="B276" s="23"/>
      <c r="C276" s="24"/>
      <c r="D276" s="25"/>
      <c r="E276" s="26"/>
      <c r="F276" s="27"/>
      <c r="G276" s="27"/>
      <c r="H276" s="27"/>
      <c r="I276" s="27"/>
      <c r="J276" s="27"/>
      <c r="K276" s="28"/>
      <c r="L276" s="27"/>
    </row>
    <row r="277" spans="1:12" ht="15" x14ac:dyDescent="0.25">
      <c r="A277" s="30"/>
      <c r="B277" s="31"/>
      <c r="C277" s="32"/>
      <c r="D277" s="33" t="s">
        <v>28</v>
      </c>
      <c r="E277" s="34"/>
      <c r="F277" s="35">
        <f>SUM(F265:F276)</f>
        <v>0</v>
      </c>
      <c r="G277" s="35">
        <f>SUM(G265:G276)</f>
        <v>0</v>
      </c>
      <c r="H277" s="35">
        <f>SUM(H265:H276)</f>
        <v>0</v>
      </c>
      <c r="I277" s="35">
        <f>SUM(I265:I276)</f>
        <v>0</v>
      </c>
      <c r="J277" s="35">
        <f>SUM(J265:J276)</f>
        <v>0</v>
      </c>
      <c r="K277" s="36"/>
      <c r="L277" s="35">
        <f>SUM(L265:L276)</f>
        <v>0</v>
      </c>
    </row>
    <row r="278" spans="1:12" x14ac:dyDescent="0.2">
      <c r="A278" s="40">
        <f>A254</f>
        <v>3</v>
      </c>
      <c r="B278" s="41">
        <f>B254</f>
        <v>11</v>
      </c>
      <c r="C278" s="53" t="s">
        <v>37</v>
      </c>
      <c r="D278" s="54"/>
      <c r="E278" s="42"/>
      <c r="F278" s="43">
        <f>F264+F277</f>
        <v>550</v>
      </c>
      <c r="G278" s="43">
        <f>G264+G277</f>
        <v>25.05</v>
      </c>
      <c r="H278" s="43">
        <f>H264+H277</f>
        <v>24.79</v>
      </c>
      <c r="I278" s="43">
        <f>I264+I277</f>
        <v>61.9</v>
      </c>
      <c r="J278" s="43">
        <f>J264+J277</f>
        <v>580.95999999999992</v>
      </c>
      <c r="K278" s="43"/>
      <c r="L278" s="43">
        <f>L264+L277</f>
        <v>0</v>
      </c>
    </row>
    <row r="279" spans="1:12" ht="15" x14ac:dyDescent="0.25">
      <c r="A279" s="44">
        <v>3</v>
      </c>
      <c r="B279" s="23">
        <v>12</v>
      </c>
      <c r="C279" s="17" t="s">
        <v>23</v>
      </c>
      <c r="D279" s="18" t="s">
        <v>24</v>
      </c>
      <c r="E279" s="19" t="s">
        <v>81</v>
      </c>
      <c r="F279" s="20">
        <v>205</v>
      </c>
      <c r="G279" s="20">
        <v>7.21</v>
      </c>
      <c r="H279" s="20">
        <v>6.47</v>
      </c>
      <c r="I279" s="20">
        <v>34.770000000000003</v>
      </c>
      <c r="J279" s="20">
        <v>225.07</v>
      </c>
      <c r="K279" s="21"/>
      <c r="L279" s="20"/>
    </row>
    <row r="280" spans="1:12" ht="15" x14ac:dyDescent="0.25">
      <c r="A280" s="44"/>
      <c r="B280" s="23"/>
      <c r="C280" s="24"/>
      <c r="D280" s="25" t="s">
        <v>30</v>
      </c>
      <c r="E280" s="26" t="s">
        <v>69</v>
      </c>
      <c r="F280" s="27">
        <v>15</v>
      </c>
      <c r="G280" s="27">
        <v>3.66</v>
      </c>
      <c r="H280" s="27">
        <v>3.54</v>
      </c>
      <c r="I280" s="27">
        <v>0</v>
      </c>
      <c r="J280" s="27">
        <v>46.5</v>
      </c>
      <c r="K280" s="28"/>
      <c r="L280" s="27"/>
    </row>
    <row r="281" spans="1:12" ht="15" x14ac:dyDescent="0.25">
      <c r="A281" s="44"/>
      <c r="B281" s="23"/>
      <c r="C281" s="24"/>
      <c r="D281" s="29" t="s">
        <v>25</v>
      </c>
      <c r="E281" s="26" t="s">
        <v>63</v>
      </c>
      <c r="F281" s="27">
        <v>200</v>
      </c>
      <c r="G281" s="27">
        <v>0.2</v>
      </c>
      <c r="H281" s="27">
        <v>0</v>
      </c>
      <c r="I281" s="27">
        <v>11</v>
      </c>
      <c r="J281" s="27">
        <v>44.8</v>
      </c>
      <c r="K281" s="28"/>
      <c r="L281" s="27"/>
    </row>
    <row r="282" spans="1:12" ht="15" x14ac:dyDescent="0.25">
      <c r="A282" s="44"/>
      <c r="B282" s="23"/>
      <c r="C282" s="24"/>
      <c r="D282" s="29" t="s">
        <v>26</v>
      </c>
      <c r="E282" s="26" t="s">
        <v>50</v>
      </c>
      <c r="F282" s="27">
        <v>30</v>
      </c>
      <c r="G282" s="27">
        <v>2.13</v>
      </c>
      <c r="H282" s="27">
        <v>0.21</v>
      </c>
      <c r="I282" s="27">
        <v>13.26</v>
      </c>
      <c r="J282" s="27">
        <v>72</v>
      </c>
      <c r="K282" s="28"/>
      <c r="L282" s="27"/>
    </row>
    <row r="283" spans="1:12" ht="15" x14ac:dyDescent="0.25">
      <c r="A283" s="44"/>
      <c r="B283" s="23"/>
      <c r="C283" s="24"/>
      <c r="D283" s="29" t="s">
        <v>26</v>
      </c>
      <c r="E283" s="26" t="s">
        <v>43</v>
      </c>
      <c r="F283" s="27">
        <v>30</v>
      </c>
      <c r="G283" s="27">
        <v>1.71</v>
      </c>
      <c r="H283" s="27">
        <v>0.33</v>
      </c>
      <c r="I283" s="27">
        <v>11.16</v>
      </c>
      <c r="J283" s="27">
        <v>54.39</v>
      </c>
      <c r="K283" s="28"/>
      <c r="L283" s="27"/>
    </row>
    <row r="284" spans="1:12" ht="15" x14ac:dyDescent="0.25">
      <c r="A284" s="44"/>
      <c r="B284" s="23"/>
      <c r="C284" s="24"/>
      <c r="D284" s="29" t="s">
        <v>27</v>
      </c>
      <c r="E284" s="26" t="s">
        <v>73</v>
      </c>
      <c r="F284" s="27">
        <v>100</v>
      </c>
      <c r="G284" s="27">
        <v>0.6</v>
      </c>
      <c r="H284" s="27">
        <v>0.6</v>
      </c>
      <c r="I284" s="27">
        <v>15.4</v>
      </c>
      <c r="J284" s="27">
        <v>72</v>
      </c>
      <c r="K284" s="28"/>
      <c r="L284" s="27"/>
    </row>
    <row r="285" spans="1:12" ht="15" x14ac:dyDescent="0.25">
      <c r="A285" s="44"/>
      <c r="B285" s="23"/>
      <c r="C285" s="24"/>
      <c r="D285" s="29" t="s">
        <v>82</v>
      </c>
      <c r="E285" s="26" t="s">
        <v>59</v>
      </c>
      <c r="F285" s="27">
        <v>200</v>
      </c>
      <c r="G285" s="27">
        <v>5.4</v>
      </c>
      <c r="H285" s="27">
        <v>4.2</v>
      </c>
      <c r="I285" s="27">
        <v>18</v>
      </c>
      <c r="J285" s="27">
        <v>131.4</v>
      </c>
      <c r="K285" s="28"/>
      <c r="L285" s="27"/>
    </row>
    <row r="286" spans="1:12" ht="15" x14ac:dyDescent="0.25">
      <c r="A286" s="44"/>
      <c r="B286" s="23"/>
      <c r="C286" s="24"/>
      <c r="D286" s="29"/>
      <c r="E286" s="26"/>
      <c r="F286" s="27"/>
      <c r="G286" s="27"/>
      <c r="H286" s="27"/>
      <c r="I286" s="27"/>
      <c r="J286" s="27"/>
      <c r="K286" s="28"/>
      <c r="L286" s="27"/>
    </row>
    <row r="287" spans="1:12" ht="15" x14ac:dyDescent="0.25">
      <c r="A287" s="44"/>
      <c r="B287" s="23"/>
      <c r="C287" s="24"/>
      <c r="D287" s="29"/>
      <c r="E287" s="26"/>
      <c r="F287" s="27"/>
      <c r="G287" s="27"/>
      <c r="H287" s="27"/>
      <c r="I287" s="27"/>
      <c r="J287" s="27"/>
      <c r="K287" s="28"/>
      <c r="L287" s="27"/>
    </row>
    <row r="288" spans="1:12" ht="15" x14ac:dyDescent="0.25">
      <c r="A288" s="44"/>
      <c r="B288" s="23"/>
      <c r="C288" s="24"/>
      <c r="D288" s="25"/>
      <c r="E288" s="26"/>
      <c r="F288" s="27"/>
      <c r="G288" s="27"/>
      <c r="H288" s="27"/>
      <c r="I288" s="27"/>
      <c r="J288" s="27"/>
      <c r="K288" s="28"/>
      <c r="L288" s="27"/>
    </row>
    <row r="289" spans="1:12" ht="15" x14ac:dyDescent="0.25">
      <c r="A289" s="44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 x14ac:dyDescent="0.25">
      <c r="A290" s="45"/>
      <c r="B290" s="31"/>
      <c r="C290" s="32"/>
      <c r="D290" s="33" t="s">
        <v>28</v>
      </c>
      <c r="E290" s="34"/>
      <c r="F290" s="35">
        <f>SUM(F279:F289)</f>
        <v>780</v>
      </c>
      <c r="G290" s="35">
        <f>SUM(G279:G289)</f>
        <v>20.91</v>
      </c>
      <c r="H290" s="35">
        <f>SUM(H279:H289)</f>
        <v>15.350000000000001</v>
      </c>
      <c r="I290" s="35">
        <f>SUM(I279:I289)</f>
        <v>103.59</v>
      </c>
      <c r="J290" s="35">
        <f>SUM(J279:J289)</f>
        <v>646.16</v>
      </c>
      <c r="K290" s="36"/>
      <c r="L290" s="35">
        <f>SUM(L279:L289)</f>
        <v>0</v>
      </c>
    </row>
    <row r="291" spans="1:12" ht="15" x14ac:dyDescent="0.25">
      <c r="A291" s="38">
        <v>3</v>
      </c>
      <c r="B291" s="38">
        <f>B279</f>
        <v>12</v>
      </c>
      <c r="C291" s="39" t="s">
        <v>29</v>
      </c>
      <c r="D291" s="29" t="s">
        <v>30</v>
      </c>
      <c r="E291" s="26"/>
      <c r="F291" s="27"/>
      <c r="G291" s="27"/>
      <c r="H291" s="27"/>
      <c r="I291" s="27"/>
      <c r="J291" s="27"/>
      <c r="K291" s="28"/>
      <c r="L291" s="27"/>
    </row>
    <row r="292" spans="1:12" ht="15" x14ac:dyDescent="0.25">
      <c r="A292" s="44"/>
      <c r="B292" s="23"/>
      <c r="C292" s="24"/>
      <c r="D292" s="29" t="s">
        <v>31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 x14ac:dyDescent="0.25">
      <c r="A293" s="44"/>
      <c r="B293" s="23"/>
      <c r="C293" s="24"/>
      <c r="D293" s="29" t="s">
        <v>32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 x14ac:dyDescent="0.25">
      <c r="A294" s="44"/>
      <c r="B294" s="23"/>
      <c r="C294" s="24"/>
      <c r="D294" s="29" t="s">
        <v>33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 x14ac:dyDescent="0.25">
      <c r="A295" s="44"/>
      <c r="B295" s="23"/>
      <c r="C295" s="24"/>
      <c r="D295" s="29" t="s">
        <v>34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 x14ac:dyDescent="0.25">
      <c r="A296" s="44"/>
      <c r="B296" s="23"/>
      <c r="C296" s="24"/>
      <c r="D296" s="29" t="s">
        <v>35</v>
      </c>
      <c r="E296" s="26"/>
      <c r="F296" s="27"/>
      <c r="G296" s="27"/>
      <c r="H296" s="27"/>
      <c r="I296" s="27"/>
      <c r="J296" s="27"/>
      <c r="K296" s="28"/>
      <c r="L296" s="27"/>
    </row>
    <row r="297" spans="1:12" ht="15" x14ac:dyDescent="0.25">
      <c r="A297" s="44"/>
      <c r="B297" s="23"/>
      <c r="C297" s="24"/>
      <c r="D297" s="29" t="s">
        <v>36</v>
      </c>
      <c r="E297" s="26"/>
      <c r="F297" s="27"/>
      <c r="G297" s="27"/>
      <c r="H297" s="27"/>
      <c r="I297" s="27"/>
      <c r="J297" s="27"/>
      <c r="K297" s="28"/>
      <c r="L297" s="27"/>
    </row>
    <row r="298" spans="1:12" ht="15" x14ac:dyDescent="0.25">
      <c r="A298" s="44"/>
      <c r="B298" s="23"/>
      <c r="C298" s="24"/>
      <c r="D298" s="29"/>
      <c r="E298" s="26"/>
      <c r="F298" s="27"/>
      <c r="G298" s="27"/>
      <c r="H298" s="27"/>
      <c r="I298" s="27"/>
      <c r="J298" s="27"/>
      <c r="K298" s="28"/>
      <c r="L298" s="27"/>
    </row>
    <row r="299" spans="1:12" ht="15" x14ac:dyDescent="0.25">
      <c r="A299" s="44"/>
      <c r="B299" s="23"/>
      <c r="C299" s="24"/>
      <c r="D299" s="29"/>
      <c r="E299" s="26"/>
      <c r="F299" s="27"/>
      <c r="G299" s="27"/>
      <c r="H299" s="27"/>
      <c r="I299" s="27"/>
      <c r="J299" s="27"/>
      <c r="K299" s="28"/>
      <c r="L299" s="27"/>
    </row>
    <row r="300" spans="1:12" ht="15" x14ac:dyDescent="0.25">
      <c r="A300" s="44"/>
      <c r="B300" s="23"/>
      <c r="C300" s="24"/>
      <c r="D300" s="29"/>
      <c r="E300" s="26"/>
      <c r="F300" s="27"/>
      <c r="G300" s="27"/>
      <c r="H300" s="27"/>
      <c r="I300" s="27"/>
      <c r="J300" s="27"/>
      <c r="K300" s="28"/>
      <c r="L300" s="27"/>
    </row>
    <row r="301" spans="1:12" ht="15" x14ac:dyDescent="0.25">
      <c r="A301" s="44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 ht="15" x14ac:dyDescent="0.25">
      <c r="A302" s="44"/>
      <c r="B302" s="23"/>
      <c r="C302" s="24"/>
      <c r="D302" s="25"/>
      <c r="E302" s="26"/>
      <c r="F302" s="27"/>
      <c r="G302" s="27"/>
      <c r="H302" s="27"/>
      <c r="I302" s="27"/>
      <c r="J302" s="27"/>
      <c r="K302" s="28"/>
      <c r="L302" s="27"/>
    </row>
    <row r="303" spans="1:12" ht="15" x14ac:dyDescent="0.25">
      <c r="A303" s="45"/>
      <c r="B303" s="31"/>
      <c r="C303" s="32"/>
      <c r="D303" s="33" t="s">
        <v>28</v>
      </c>
      <c r="E303" s="34"/>
      <c r="F303" s="35">
        <f>SUM(F291:F302)</f>
        <v>0</v>
      </c>
      <c r="G303" s="35">
        <f>SUM(G291:G302)</f>
        <v>0</v>
      </c>
      <c r="H303" s="35">
        <f>SUM(H291:H302)</f>
        <v>0</v>
      </c>
      <c r="I303" s="35">
        <f>SUM(I291:I302)</f>
        <v>0</v>
      </c>
      <c r="J303" s="35">
        <f>SUM(J291:J302)</f>
        <v>0</v>
      </c>
      <c r="K303" s="36"/>
      <c r="L303" s="35">
        <f>SUM(L291:L302)</f>
        <v>0</v>
      </c>
    </row>
    <row r="304" spans="1:12" x14ac:dyDescent="0.2">
      <c r="A304" s="46">
        <f>A279</f>
        <v>3</v>
      </c>
      <c r="B304" s="46">
        <f>B279</f>
        <v>12</v>
      </c>
      <c r="C304" s="53" t="s">
        <v>37</v>
      </c>
      <c r="D304" s="54"/>
      <c r="E304" s="42"/>
      <c r="F304" s="43">
        <f>F290+F303</f>
        <v>780</v>
      </c>
      <c r="G304" s="43">
        <f>G290+G303</f>
        <v>20.91</v>
      </c>
      <c r="H304" s="43">
        <f>H290+H303</f>
        <v>15.350000000000001</v>
      </c>
      <c r="I304" s="43">
        <f>I290+I303</f>
        <v>103.59</v>
      </c>
      <c r="J304" s="43">
        <f>J290+J303</f>
        <v>646.16</v>
      </c>
      <c r="K304" s="43"/>
      <c r="L304" s="43">
        <f>L290+L303</f>
        <v>0</v>
      </c>
    </row>
    <row r="305" spans="1:12" ht="15" x14ac:dyDescent="0.25">
      <c r="A305" s="15">
        <v>3</v>
      </c>
      <c r="B305" s="16">
        <v>13</v>
      </c>
      <c r="C305" s="17" t="s">
        <v>23</v>
      </c>
      <c r="D305" s="18" t="s">
        <v>24</v>
      </c>
      <c r="E305" s="19" t="s">
        <v>84</v>
      </c>
      <c r="F305" s="20">
        <v>150</v>
      </c>
      <c r="G305" s="20">
        <v>25.71</v>
      </c>
      <c r="H305" s="20">
        <v>11.96</v>
      </c>
      <c r="I305" s="20">
        <v>32.299999999999997</v>
      </c>
      <c r="J305" s="20">
        <v>342.12</v>
      </c>
      <c r="K305" s="21"/>
      <c r="L305" s="20"/>
    </row>
    <row r="306" spans="1:12" ht="15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 x14ac:dyDescent="0.25">
      <c r="A307" s="22"/>
      <c r="B307" s="23"/>
      <c r="C307" s="24"/>
      <c r="D307" s="29" t="s">
        <v>25</v>
      </c>
      <c r="E307" s="26" t="s">
        <v>85</v>
      </c>
      <c r="F307" s="27">
        <v>200</v>
      </c>
      <c r="G307" s="27">
        <v>3.2</v>
      </c>
      <c r="H307" s="27">
        <v>3.2</v>
      </c>
      <c r="I307" s="27">
        <v>14.6</v>
      </c>
      <c r="J307" s="27">
        <v>100.8</v>
      </c>
      <c r="K307" s="28"/>
      <c r="L307" s="27"/>
    </row>
    <row r="308" spans="1:12" ht="15" x14ac:dyDescent="0.25">
      <c r="A308" s="22"/>
      <c r="B308" s="23"/>
      <c r="C308" s="24"/>
      <c r="D308" s="29" t="s">
        <v>26</v>
      </c>
      <c r="E308" s="26" t="s">
        <v>42</v>
      </c>
      <c r="F308" s="27">
        <v>20</v>
      </c>
      <c r="G308" s="27">
        <v>1.44</v>
      </c>
      <c r="H308" s="27">
        <v>0.13</v>
      </c>
      <c r="I308" s="27">
        <v>9.83</v>
      </c>
      <c r="J308" s="27">
        <v>50.44</v>
      </c>
      <c r="K308" s="28"/>
      <c r="L308" s="27"/>
    </row>
    <row r="309" spans="1:12" ht="15.75" customHeight="1" x14ac:dyDescent="0.25">
      <c r="A309" s="22"/>
      <c r="B309" s="23"/>
      <c r="C309" s="24"/>
      <c r="D309" s="29" t="s">
        <v>26</v>
      </c>
      <c r="E309" s="26" t="s">
        <v>43</v>
      </c>
      <c r="F309" s="27">
        <v>20</v>
      </c>
      <c r="G309" s="27">
        <v>1.1399999999999999</v>
      </c>
      <c r="H309" s="27">
        <v>0.22</v>
      </c>
      <c r="I309" s="27">
        <v>7.44</v>
      </c>
      <c r="J309" s="27">
        <v>36.26</v>
      </c>
      <c r="K309" s="28"/>
      <c r="L309" s="27"/>
    </row>
    <row r="310" spans="1:12" ht="15" x14ac:dyDescent="0.25">
      <c r="A310" s="22"/>
      <c r="B310" s="23"/>
      <c r="C310" s="24"/>
      <c r="D310" s="29" t="s">
        <v>27</v>
      </c>
      <c r="E310" s="26" t="s">
        <v>64</v>
      </c>
      <c r="F310" s="27">
        <v>150</v>
      </c>
      <c r="G310" s="27">
        <v>0.6</v>
      </c>
      <c r="H310" s="27">
        <v>0</v>
      </c>
      <c r="I310" s="27">
        <v>16.95</v>
      </c>
      <c r="J310" s="27">
        <v>69</v>
      </c>
      <c r="K310" s="28"/>
      <c r="L310" s="27"/>
    </row>
    <row r="311" spans="1:12" ht="15" x14ac:dyDescent="0.25">
      <c r="A311" s="22"/>
      <c r="B311" s="23"/>
      <c r="C311" s="24"/>
      <c r="D311" s="29" t="s">
        <v>45</v>
      </c>
      <c r="E311" s="26" t="s">
        <v>46</v>
      </c>
      <c r="F311" s="27">
        <v>250</v>
      </c>
      <c r="G311" s="27">
        <v>1.5</v>
      </c>
      <c r="H311" s="27">
        <v>0</v>
      </c>
      <c r="I311" s="27">
        <v>31.25</v>
      </c>
      <c r="J311" s="27">
        <v>131</v>
      </c>
      <c r="K311" s="28"/>
      <c r="L311" s="27"/>
    </row>
    <row r="312" spans="1:12" ht="15" x14ac:dyDescent="0.25">
      <c r="A312" s="22"/>
      <c r="B312" s="23"/>
      <c r="C312" s="24"/>
      <c r="D312" s="29"/>
      <c r="E312" s="26"/>
      <c r="F312" s="27"/>
      <c r="G312" s="27"/>
      <c r="H312" s="27"/>
      <c r="I312" s="27"/>
      <c r="J312" s="27"/>
      <c r="K312" s="28"/>
      <c r="L312" s="27"/>
    </row>
    <row r="313" spans="1:12" ht="15" x14ac:dyDescent="0.25">
      <c r="A313" s="22"/>
      <c r="B313" s="23"/>
      <c r="C313" s="24"/>
      <c r="D313" s="25"/>
      <c r="E313" s="26"/>
      <c r="F313" s="27"/>
      <c r="G313" s="27"/>
      <c r="H313" s="27"/>
      <c r="I313" s="27"/>
      <c r="J313" s="27"/>
      <c r="K313" s="28"/>
      <c r="L313" s="27"/>
    </row>
    <row r="314" spans="1:12" ht="15" x14ac:dyDescent="0.25">
      <c r="A314" s="22"/>
      <c r="B314" s="23"/>
      <c r="C314" s="24"/>
      <c r="D314" s="25"/>
      <c r="E314" s="26"/>
      <c r="F314" s="27"/>
      <c r="G314" s="27"/>
      <c r="H314" s="27"/>
      <c r="I314" s="27"/>
      <c r="J314" s="27"/>
      <c r="K314" s="28"/>
      <c r="L314" s="27"/>
    </row>
    <row r="315" spans="1:12" ht="15" x14ac:dyDescent="0.25">
      <c r="A315" s="30"/>
      <c r="B315" s="31"/>
      <c r="C315" s="32"/>
      <c r="D315" s="33" t="s">
        <v>28</v>
      </c>
      <c r="E315" s="34"/>
      <c r="F315" s="35">
        <f>SUM(F305:F314)</f>
        <v>790</v>
      </c>
      <c r="G315" s="35">
        <f>SUM(G305:G314)</f>
        <v>33.590000000000003</v>
      </c>
      <c r="H315" s="35">
        <f>SUM(H305:H314)</f>
        <v>15.510000000000002</v>
      </c>
      <c r="I315" s="35">
        <f>SUM(I305:I314)</f>
        <v>112.37</v>
      </c>
      <c r="J315" s="35">
        <f>SUM(J305:J314)</f>
        <v>729.62</v>
      </c>
      <c r="K315" s="36"/>
      <c r="L315" s="35">
        <f>SUM(L305:L314)</f>
        <v>0</v>
      </c>
    </row>
    <row r="316" spans="1:12" ht="15" x14ac:dyDescent="0.25">
      <c r="A316" s="37">
        <v>3</v>
      </c>
      <c r="B316" s="38">
        <f>B305</f>
        <v>13</v>
      </c>
      <c r="C316" s="39" t="s">
        <v>29</v>
      </c>
      <c r="D316" s="29" t="s">
        <v>30</v>
      </c>
      <c r="E316" s="26"/>
      <c r="F316" s="27"/>
      <c r="G316" s="27"/>
      <c r="H316" s="27"/>
      <c r="I316" s="27"/>
      <c r="J316" s="27"/>
      <c r="K316" s="28"/>
      <c r="L316" s="27"/>
    </row>
    <row r="317" spans="1:12" ht="15" x14ac:dyDescent="0.25">
      <c r="A317" s="22"/>
      <c r="B317" s="23"/>
      <c r="C317" s="24"/>
      <c r="D317" s="29" t="s">
        <v>31</v>
      </c>
      <c r="E317" s="26"/>
      <c r="F317" s="27"/>
      <c r="G317" s="27"/>
      <c r="H317" s="27"/>
      <c r="I317" s="27"/>
      <c r="J317" s="27"/>
      <c r="K317" s="28"/>
      <c r="L317" s="27"/>
    </row>
    <row r="318" spans="1:12" ht="15" x14ac:dyDescent="0.25">
      <c r="A318" s="22"/>
      <c r="B318" s="23"/>
      <c r="C318" s="24"/>
      <c r="D318" s="29" t="s">
        <v>32</v>
      </c>
      <c r="E318" s="26"/>
      <c r="F318" s="27"/>
      <c r="G318" s="27"/>
      <c r="H318" s="27"/>
      <c r="I318" s="27"/>
      <c r="J318" s="27"/>
      <c r="K318" s="28"/>
      <c r="L318" s="27"/>
    </row>
    <row r="319" spans="1:12" ht="15" x14ac:dyDescent="0.25">
      <c r="A319" s="22"/>
      <c r="B319" s="23"/>
      <c r="C319" s="24"/>
      <c r="D319" s="29" t="s">
        <v>33</v>
      </c>
      <c r="E319" s="26"/>
      <c r="F319" s="27"/>
      <c r="G319" s="27"/>
      <c r="H319" s="27"/>
      <c r="I319" s="27"/>
      <c r="J319" s="27"/>
      <c r="K319" s="28"/>
      <c r="L319" s="27"/>
    </row>
    <row r="320" spans="1:12" ht="15" x14ac:dyDescent="0.25">
      <c r="A320" s="22"/>
      <c r="B320" s="23"/>
      <c r="C320" s="24"/>
      <c r="D320" s="29" t="s">
        <v>34</v>
      </c>
      <c r="E320" s="26"/>
      <c r="F320" s="27"/>
      <c r="G320" s="27"/>
      <c r="H320" s="27"/>
      <c r="I320" s="27"/>
      <c r="J320" s="27"/>
      <c r="K320" s="28"/>
      <c r="L320" s="27"/>
    </row>
    <row r="321" spans="1:12" ht="15" x14ac:dyDescent="0.25">
      <c r="A321" s="22"/>
      <c r="B321" s="23"/>
      <c r="C321" s="24"/>
      <c r="D321" s="29" t="s">
        <v>35</v>
      </c>
      <c r="E321" s="26"/>
      <c r="F321" s="27"/>
      <c r="G321" s="27"/>
      <c r="H321" s="27"/>
      <c r="I321" s="27"/>
      <c r="J321" s="27"/>
      <c r="K321" s="28"/>
      <c r="L321" s="27"/>
    </row>
    <row r="322" spans="1:12" ht="15" x14ac:dyDescent="0.25">
      <c r="A322" s="22"/>
      <c r="B322" s="23"/>
      <c r="C322" s="24"/>
      <c r="D322" s="29" t="s">
        <v>36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 x14ac:dyDescent="0.25">
      <c r="A323" s="22"/>
      <c r="B323" s="23"/>
      <c r="C323" s="24"/>
      <c r="D323" s="29"/>
      <c r="E323" s="26"/>
      <c r="F323" s="27"/>
      <c r="G323" s="27"/>
      <c r="H323" s="27"/>
      <c r="I323" s="27"/>
      <c r="J323" s="27"/>
      <c r="K323" s="28"/>
      <c r="L323" s="27"/>
    </row>
    <row r="324" spans="1:12" ht="15" x14ac:dyDescent="0.25">
      <c r="A324" s="22"/>
      <c r="B324" s="23"/>
      <c r="C324" s="24"/>
      <c r="D324" s="29"/>
      <c r="E324" s="26"/>
      <c r="F324" s="27"/>
      <c r="G324" s="27"/>
      <c r="H324" s="27"/>
      <c r="I324" s="27"/>
      <c r="J324" s="27"/>
      <c r="K324" s="28"/>
      <c r="L324" s="27"/>
    </row>
    <row r="325" spans="1:12" ht="15" x14ac:dyDescent="0.25">
      <c r="A325" s="22"/>
      <c r="B325" s="23"/>
      <c r="C325" s="24"/>
      <c r="D325" s="29"/>
      <c r="E325" s="26"/>
      <c r="F325" s="27"/>
      <c r="G325" s="27"/>
      <c r="H325" s="27"/>
      <c r="I325" s="27"/>
      <c r="J325" s="27"/>
      <c r="K325" s="28"/>
      <c r="L325" s="27"/>
    </row>
    <row r="326" spans="1:12" ht="15" x14ac:dyDescent="0.25">
      <c r="A326" s="22"/>
      <c r="B326" s="23"/>
      <c r="C326" s="24"/>
      <c r="D326" s="25"/>
      <c r="E326" s="26"/>
      <c r="F326" s="27"/>
      <c r="G326" s="27"/>
      <c r="H326" s="27"/>
      <c r="I326" s="27"/>
      <c r="J326" s="27"/>
      <c r="K326" s="28"/>
      <c r="L326" s="27"/>
    </row>
    <row r="327" spans="1:12" ht="15" x14ac:dyDescent="0.25">
      <c r="A327" s="22"/>
      <c r="B327" s="23"/>
      <c r="C327" s="24"/>
      <c r="D327" s="25"/>
      <c r="E327" s="26"/>
      <c r="F327" s="27"/>
      <c r="G327" s="27"/>
      <c r="H327" s="27"/>
      <c r="I327" s="27"/>
      <c r="J327" s="27"/>
      <c r="K327" s="28"/>
      <c r="L327" s="27"/>
    </row>
    <row r="328" spans="1:12" ht="15" x14ac:dyDescent="0.25">
      <c r="A328" s="30"/>
      <c r="B328" s="31"/>
      <c r="C328" s="32"/>
      <c r="D328" s="33" t="s">
        <v>28</v>
      </c>
      <c r="E328" s="34"/>
      <c r="F328" s="35">
        <f>SUM(F316:F327)</f>
        <v>0</v>
      </c>
      <c r="G328" s="35">
        <f>SUM(G316:G327)</f>
        <v>0</v>
      </c>
      <c r="H328" s="35">
        <f>SUM(H316:H327)</f>
        <v>0</v>
      </c>
      <c r="I328" s="35">
        <f>SUM(I316:I327)</f>
        <v>0</v>
      </c>
      <c r="J328" s="35">
        <f>SUM(J316:J327)</f>
        <v>0</v>
      </c>
      <c r="K328" s="36"/>
      <c r="L328" s="35">
        <f>SUM(L316:L327)</f>
        <v>0</v>
      </c>
    </row>
    <row r="329" spans="1:12" x14ac:dyDescent="0.2">
      <c r="A329" s="40">
        <f>A305</f>
        <v>3</v>
      </c>
      <c r="B329" s="41">
        <f>B305</f>
        <v>13</v>
      </c>
      <c r="C329" s="53" t="s">
        <v>37</v>
      </c>
      <c r="D329" s="54"/>
      <c r="E329" s="42"/>
      <c r="F329" s="43">
        <f>F315+F328</f>
        <v>790</v>
      </c>
      <c r="G329" s="43">
        <f>G315+G328</f>
        <v>33.590000000000003</v>
      </c>
      <c r="H329" s="43">
        <f>H315+H328</f>
        <v>15.510000000000002</v>
      </c>
      <c r="I329" s="43">
        <f>I315+I328</f>
        <v>112.37</v>
      </c>
      <c r="J329" s="43">
        <f>J315+J328</f>
        <v>729.62</v>
      </c>
      <c r="K329" s="43"/>
      <c r="L329" s="43">
        <f>L315+L328</f>
        <v>0</v>
      </c>
    </row>
    <row r="330" spans="1:12" ht="15" x14ac:dyDescent="0.25">
      <c r="A330" s="15">
        <v>3</v>
      </c>
      <c r="B330" s="16">
        <v>14</v>
      </c>
      <c r="C330" s="17" t="s">
        <v>23</v>
      </c>
      <c r="D330" s="18" t="s">
        <v>24</v>
      </c>
      <c r="E330" s="19" t="s">
        <v>86</v>
      </c>
      <c r="F330" s="20">
        <v>90</v>
      </c>
      <c r="G330" s="20">
        <v>13.94</v>
      </c>
      <c r="H330" s="20">
        <v>16.18</v>
      </c>
      <c r="I330" s="20">
        <v>5.21</v>
      </c>
      <c r="J330" s="20">
        <v>234.21</v>
      </c>
      <c r="K330" s="21"/>
      <c r="L330" s="20"/>
    </row>
    <row r="331" spans="1:12" ht="15" x14ac:dyDescent="0.25">
      <c r="A331" s="22"/>
      <c r="B331" s="23"/>
      <c r="C331" s="24"/>
      <c r="D331" s="25" t="s">
        <v>33</v>
      </c>
      <c r="E331" s="26" t="s">
        <v>87</v>
      </c>
      <c r="F331" s="27">
        <v>150</v>
      </c>
      <c r="G331" s="27">
        <v>6.45</v>
      </c>
      <c r="H331" s="27">
        <v>4.05</v>
      </c>
      <c r="I331" s="27">
        <v>40.200000000000003</v>
      </c>
      <c r="J331" s="27">
        <v>223.65</v>
      </c>
      <c r="K331" s="28"/>
      <c r="L331" s="27"/>
    </row>
    <row r="332" spans="1:12" ht="15" x14ac:dyDescent="0.25">
      <c r="A332" s="22"/>
      <c r="B332" s="23"/>
      <c r="C332" s="24"/>
      <c r="D332" s="29" t="s">
        <v>25</v>
      </c>
      <c r="E332" s="26"/>
      <c r="F332" s="27"/>
      <c r="G332" s="27"/>
      <c r="H332" s="27"/>
      <c r="I332" s="27"/>
      <c r="J332" s="27"/>
      <c r="K332" s="28"/>
      <c r="L332" s="27"/>
    </row>
    <row r="333" spans="1:12" ht="15" x14ac:dyDescent="0.25">
      <c r="A333" s="22"/>
      <c r="B333" s="23"/>
      <c r="C333" s="24"/>
      <c r="D333" s="29" t="s">
        <v>26</v>
      </c>
      <c r="E333" s="26" t="s">
        <v>50</v>
      </c>
      <c r="F333" s="27">
        <v>25</v>
      </c>
      <c r="G333" s="27">
        <v>1.78</v>
      </c>
      <c r="H333" s="27">
        <v>0.18</v>
      </c>
      <c r="I333" s="27">
        <v>11.05</v>
      </c>
      <c r="J333" s="27">
        <v>60</v>
      </c>
      <c r="K333" s="28"/>
      <c r="L333" s="27"/>
    </row>
    <row r="334" spans="1:12" ht="15" x14ac:dyDescent="0.25">
      <c r="A334" s="22"/>
      <c r="B334" s="23"/>
      <c r="C334" s="24"/>
      <c r="D334" s="29" t="s">
        <v>26</v>
      </c>
      <c r="E334" s="26" t="s">
        <v>43</v>
      </c>
      <c r="F334" s="27">
        <v>20</v>
      </c>
      <c r="G334" s="27">
        <v>1.1399999999999999</v>
      </c>
      <c r="H334" s="27">
        <v>0.22</v>
      </c>
      <c r="I334" s="27">
        <v>7.44</v>
      </c>
      <c r="J334" s="27">
        <v>36.26</v>
      </c>
      <c r="K334" s="28"/>
      <c r="L334" s="27"/>
    </row>
    <row r="335" spans="1:12" ht="15" x14ac:dyDescent="0.25">
      <c r="A335" s="22"/>
      <c r="B335" s="23"/>
      <c r="C335" s="24"/>
      <c r="D335" s="29" t="s">
        <v>27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 x14ac:dyDescent="0.25">
      <c r="A336" s="22"/>
      <c r="B336" s="23"/>
      <c r="C336" s="24"/>
      <c r="D336" s="29" t="s">
        <v>30</v>
      </c>
      <c r="E336" s="26" t="s">
        <v>69</v>
      </c>
      <c r="F336" s="27">
        <v>15</v>
      </c>
      <c r="G336" s="27">
        <v>3.66</v>
      </c>
      <c r="H336" s="27">
        <v>3.54</v>
      </c>
      <c r="I336" s="27">
        <v>0</v>
      </c>
      <c r="J336" s="27">
        <v>46.5</v>
      </c>
      <c r="K336" s="28"/>
      <c r="L336" s="27"/>
    </row>
    <row r="337" spans="1:12" ht="15" x14ac:dyDescent="0.25">
      <c r="A337" s="22"/>
      <c r="B337" s="23"/>
      <c r="C337" s="24"/>
      <c r="D337" s="29" t="s">
        <v>34</v>
      </c>
      <c r="E337" s="26" t="s">
        <v>56</v>
      </c>
      <c r="F337" s="27">
        <v>200</v>
      </c>
      <c r="G337" s="27">
        <v>0.4</v>
      </c>
      <c r="H337" s="27">
        <v>0</v>
      </c>
      <c r="I337" s="27">
        <v>27</v>
      </c>
      <c r="J337" s="27">
        <v>110</v>
      </c>
      <c r="K337" s="28"/>
      <c r="L337" s="27"/>
    </row>
    <row r="338" spans="1:12" ht="15" x14ac:dyDescent="0.25">
      <c r="A338" s="22"/>
      <c r="B338" s="23"/>
      <c r="C338" s="24"/>
      <c r="D338" s="29"/>
      <c r="E338" s="26"/>
      <c r="F338" s="27"/>
      <c r="G338" s="27"/>
      <c r="H338" s="27"/>
      <c r="I338" s="27"/>
      <c r="J338" s="27"/>
      <c r="K338" s="28"/>
      <c r="L338" s="27"/>
    </row>
    <row r="339" spans="1:12" ht="15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 x14ac:dyDescent="0.25">
      <c r="A340" s="22"/>
      <c r="B340" s="23"/>
      <c r="C340" s="24"/>
      <c r="D340" s="25"/>
      <c r="E340" s="26"/>
      <c r="F340" s="27"/>
      <c r="G340" s="27"/>
      <c r="H340" s="27"/>
      <c r="I340" s="27"/>
      <c r="J340" s="27"/>
      <c r="K340" s="28"/>
      <c r="L340" s="27"/>
    </row>
    <row r="341" spans="1:12" ht="15" x14ac:dyDescent="0.25">
      <c r="A341" s="30"/>
      <c r="B341" s="31"/>
      <c r="C341" s="32"/>
      <c r="D341" s="33" t="s">
        <v>28</v>
      </c>
      <c r="E341" s="34"/>
      <c r="F341" s="35">
        <f>SUM(F330:F340)</f>
        <v>500</v>
      </c>
      <c r="G341" s="35">
        <f>SUM(G330:G340)</f>
        <v>27.37</v>
      </c>
      <c r="H341" s="35">
        <f>SUM(H330:H340)</f>
        <v>24.169999999999998</v>
      </c>
      <c r="I341" s="35">
        <f>SUM(I330:I340)</f>
        <v>90.9</v>
      </c>
      <c r="J341" s="35">
        <f>SUM(J330:J340)</f>
        <v>710.62</v>
      </c>
      <c r="K341" s="36"/>
      <c r="L341" s="35">
        <f>SUM(L330:L340)</f>
        <v>0</v>
      </c>
    </row>
    <row r="342" spans="1:12" ht="15" x14ac:dyDescent="0.25">
      <c r="A342" s="37">
        <v>3</v>
      </c>
      <c r="B342" s="38">
        <f>B330</f>
        <v>14</v>
      </c>
      <c r="C342" s="39" t="s">
        <v>29</v>
      </c>
      <c r="D342" s="29" t="s">
        <v>30</v>
      </c>
      <c r="E342" s="26"/>
      <c r="F342" s="27"/>
      <c r="G342" s="27"/>
      <c r="H342" s="27"/>
      <c r="I342" s="27"/>
      <c r="J342" s="27"/>
      <c r="K342" s="28"/>
      <c r="L342" s="27"/>
    </row>
    <row r="343" spans="1:12" ht="15" x14ac:dyDescent="0.25">
      <c r="A343" s="22"/>
      <c r="B343" s="23"/>
      <c r="C343" s="24"/>
      <c r="D343" s="29" t="s">
        <v>31</v>
      </c>
      <c r="E343" s="26"/>
      <c r="F343" s="27"/>
      <c r="G343" s="27"/>
      <c r="H343" s="27"/>
      <c r="I343" s="27"/>
      <c r="J343" s="27"/>
      <c r="K343" s="28"/>
      <c r="L343" s="27"/>
    </row>
    <row r="344" spans="1:12" ht="15" x14ac:dyDescent="0.25">
      <c r="A344" s="22"/>
      <c r="B344" s="23"/>
      <c r="C344" s="24"/>
      <c r="D344" s="29" t="s">
        <v>32</v>
      </c>
      <c r="E344" s="26"/>
      <c r="F344" s="27"/>
      <c r="G344" s="27"/>
      <c r="H344" s="27"/>
      <c r="I344" s="27"/>
      <c r="J344" s="27"/>
      <c r="K344" s="28"/>
      <c r="L344" s="27"/>
    </row>
    <row r="345" spans="1:12" ht="15" x14ac:dyDescent="0.25">
      <c r="A345" s="22"/>
      <c r="B345" s="23"/>
      <c r="C345" s="24"/>
      <c r="D345" s="29" t="s">
        <v>33</v>
      </c>
      <c r="E345" s="26"/>
      <c r="F345" s="27"/>
      <c r="G345" s="27"/>
      <c r="H345" s="27"/>
      <c r="I345" s="27"/>
      <c r="J345" s="27"/>
      <c r="K345" s="28"/>
      <c r="L345" s="27"/>
    </row>
    <row r="346" spans="1:12" ht="15" x14ac:dyDescent="0.25">
      <c r="A346" s="22"/>
      <c r="B346" s="23"/>
      <c r="C346" s="24"/>
      <c r="D346" s="29" t="s">
        <v>34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 x14ac:dyDescent="0.25">
      <c r="A347" s="22"/>
      <c r="B347" s="23"/>
      <c r="C347" s="24"/>
      <c r="D347" s="29" t="s">
        <v>35</v>
      </c>
      <c r="E347" s="26"/>
      <c r="F347" s="27"/>
      <c r="G347" s="27"/>
      <c r="H347" s="27"/>
      <c r="I347" s="27"/>
      <c r="J347" s="27"/>
      <c r="K347" s="28"/>
      <c r="L347" s="27"/>
    </row>
    <row r="348" spans="1:12" ht="15" x14ac:dyDescent="0.25">
      <c r="A348" s="22"/>
      <c r="B348" s="23"/>
      <c r="C348" s="24"/>
      <c r="D348" s="29" t="s">
        <v>36</v>
      </c>
      <c r="E348" s="26"/>
      <c r="F348" s="27"/>
      <c r="G348" s="27"/>
      <c r="H348" s="27"/>
      <c r="I348" s="27"/>
      <c r="J348" s="27"/>
      <c r="K348" s="28"/>
      <c r="L348" s="27"/>
    </row>
    <row r="349" spans="1:12" ht="15" x14ac:dyDescent="0.25">
      <c r="A349" s="22"/>
      <c r="B349" s="23"/>
      <c r="C349" s="24"/>
      <c r="D349" s="29"/>
      <c r="E349" s="26"/>
      <c r="F349" s="27"/>
      <c r="G349" s="27"/>
      <c r="H349" s="27"/>
      <c r="I349" s="27"/>
      <c r="J349" s="27"/>
      <c r="K349" s="28"/>
      <c r="L349" s="27"/>
    </row>
    <row r="350" spans="1:12" ht="15" x14ac:dyDescent="0.25">
      <c r="A350" s="22"/>
      <c r="B350" s="23"/>
      <c r="C350" s="24"/>
      <c r="D350" s="29"/>
      <c r="E350" s="26"/>
      <c r="F350" s="27"/>
      <c r="G350" s="27"/>
      <c r="H350" s="27"/>
      <c r="I350" s="27"/>
      <c r="J350" s="27"/>
      <c r="K350" s="28"/>
      <c r="L350" s="27"/>
    </row>
    <row r="351" spans="1:12" ht="15" x14ac:dyDescent="0.25">
      <c r="A351" s="22"/>
      <c r="B351" s="23"/>
      <c r="C351" s="24"/>
      <c r="D351" s="29"/>
      <c r="E351" s="26"/>
      <c r="F351" s="27"/>
      <c r="G351" s="27"/>
      <c r="H351" s="27"/>
      <c r="I351" s="27"/>
      <c r="J351" s="27"/>
      <c r="K351" s="28"/>
      <c r="L351" s="27"/>
    </row>
    <row r="352" spans="1:12" ht="15" x14ac:dyDescent="0.25">
      <c r="A352" s="22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 x14ac:dyDescent="0.25">
      <c r="A353" s="22"/>
      <c r="B353" s="23"/>
      <c r="C353" s="24"/>
      <c r="D353" s="25"/>
      <c r="E353" s="26"/>
      <c r="F353" s="27"/>
      <c r="G353" s="27"/>
      <c r="H353" s="27"/>
      <c r="I353" s="27"/>
      <c r="J353" s="27"/>
      <c r="K353" s="28"/>
      <c r="L353" s="27"/>
    </row>
    <row r="354" spans="1:12" ht="15" x14ac:dyDescent="0.25">
      <c r="A354" s="30"/>
      <c r="B354" s="31"/>
      <c r="C354" s="32"/>
      <c r="D354" s="33" t="s">
        <v>28</v>
      </c>
      <c r="E354" s="34"/>
      <c r="F354" s="35">
        <f>SUM(F342:F353)</f>
        <v>0</v>
      </c>
      <c r="G354" s="35">
        <f>SUM(G342:G353)</f>
        <v>0</v>
      </c>
      <c r="H354" s="35">
        <f>SUM(H342:H353)</f>
        <v>0</v>
      </c>
      <c r="I354" s="35">
        <f>SUM(I342:I353)</f>
        <v>0</v>
      </c>
      <c r="J354" s="35">
        <f>SUM(J342:J353)</f>
        <v>0</v>
      </c>
      <c r="K354" s="36"/>
      <c r="L354" s="35">
        <f>SUM(L342:L353)</f>
        <v>0</v>
      </c>
    </row>
    <row r="355" spans="1:12" x14ac:dyDescent="0.2">
      <c r="A355" s="40">
        <f>A330</f>
        <v>3</v>
      </c>
      <c r="B355" s="41">
        <f>B330</f>
        <v>14</v>
      </c>
      <c r="C355" s="53" t="s">
        <v>37</v>
      </c>
      <c r="D355" s="54"/>
      <c r="E355" s="42"/>
      <c r="F355" s="43">
        <f>F341+F354</f>
        <v>500</v>
      </c>
      <c r="G355" s="43">
        <f>G341+G354</f>
        <v>27.37</v>
      </c>
      <c r="H355" s="43">
        <f>H341+H354</f>
        <v>24.169999999999998</v>
      </c>
      <c r="I355" s="43">
        <f>I341+I354</f>
        <v>90.9</v>
      </c>
      <c r="J355" s="43">
        <f>J341+J354</f>
        <v>710.62</v>
      </c>
      <c r="K355" s="43"/>
      <c r="L355" s="43">
        <f>L341+L354</f>
        <v>0</v>
      </c>
    </row>
    <row r="356" spans="1:12" ht="15" x14ac:dyDescent="0.25">
      <c r="A356" s="15">
        <v>3</v>
      </c>
      <c r="B356" s="16">
        <v>15</v>
      </c>
      <c r="C356" s="17" t="s">
        <v>23</v>
      </c>
      <c r="D356" s="18" t="s">
        <v>24</v>
      </c>
      <c r="E356" s="19" t="s">
        <v>74</v>
      </c>
      <c r="F356" s="20">
        <v>150</v>
      </c>
      <c r="G356" s="20">
        <v>15.6</v>
      </c>
      <c r="H356" s="20">
        <v>16.350000000000001</v>
      </c>
      <c r="I356" s="20">
        <v>2.7</v>
      </c>
      <c r="J356" s="20">
        <v>220.2</v>
      </c>
      <c r="K356" s="21"/>
      <c r="L356" s="20"/>
    </row>
    <row r="357" spans="1:12" ht="15" x14ac:dyDescent="0.25">
      <c r="A357" s="22"/>
      <c r="B357" s="23"/>
      <c r="C357" s="24"/>
      <c r="D357" s="25" t="s">
        <v>30</v>
      </c>
      <c r="E357" s="26" t="s">
        <v>88</v>
      </c>
      <c r="F357" s="27">
        <v>50</v>
      </c>
      <c r="G357" s="27">
        <v>4.84</v>
      </c>
      <c r="H357" s="27">
        <v>4.43</v>
      </c>
      <c r="I357" s="27">
        <v>9.8699999999999992</v>
      </c>
      <c r="J357" s="27">
        <v>99.54</v>
      </c>
      <c r="K357" s="28"/>
      <c r="L357" s="27"/>
    </row>
    <row r="358" spans="1:12" ht="15" x14ac:dyDescent="0.25">
      <c r="A358" s="22"/>
      <c r="B358" s="23"/>
      <c r="C358" s="24"/>
      <c r="D358" s="29" t="s">
        <v>25</v>
      </c>
      <c r="E358" s="26" t="s">
        <v>63</v>
      </c>
      <c r="F358" s="27">
        <v>200</v>
      </c>
      <c r="G358" s="27">
        <v>0.2</v>
      </c>
      <c r="H358" s="27">
        <v>0</v>
      </c>
      <c r="I358" s="27">
        <v>19.8</v>
      </c>
      <c r="J358" s="27">
        <v>80</v>
      </c>
      <c r="K358" s="28"/>
      <c r="L358" s="27"/>
    </row>
    <row r="359" spans="1:12" ht="15" x14ac:dyDescent="0.25">
      <c r="A359" s="22"/>
      <c r="B359" s="23"/>
      <c r="C359" s="24"/>
      <c r="D359" s="29" t="s">
        <v>26</v>
      </c>
      <c r="E359" s="26" t="s">
        <v>43</v>
      </c>
      <c r="F359" s="27">
        <v>20</v>
      </c>
      <c r="G359" s="27">
        <v>1.1399999999999999</v>
      </c>
      <c r="H359" s="27">
        <v>0.22</v>
      </c>
      <c r="I359" s="27">
        <v>7.44</v>
      </c>
      <c r="J359" s="27">
        <v>36.26</v>
      </c>
      <c r="K359" s="28"/>
      <c r="L359" s="27"/>
    </row>
    <row r="360" spans="1:12" ht="15" x14ac:dyDescent="0.25">
      <c r="A360" s="22"/>
      <c r="B360" s="23"/>
      <c r="C360" s="24"/>
      <c r="D360" s="29" t="s">
        <v>27</v>
      </c>
      <c r="E360" s="26" t="s">
        <v>57</v>
      </c>
      <c r="F360" s="27">
        <v>100</v>
      </c>
      <c r="G360" s="27">
        <v>0.8</v>
      </c>
      <c r="H360" s="27">
        <v>0.3</v>
      </c>
      <c r="I360" s="27">
        <v>9.6</v>
      </c>
      <c r="J360" s="27">
        <v>49</v>
      </c>
      <c r="K360" s="28"/>
      <c r="L360" s="27"/>
    </row>
    <row r="361" spans="1:12" ht="15" x14ac:dyDescent="0.25">
      <c r="A361" s="22"/>
      <c r="B361" s="23"/>
      <c r="C361" s="24"/>
      <c r="D361" s="29"/>
      <c r="E361" s="26"/>
      <c r="F361" s="27"/>
      <c r="G361" s="27"/>
      <c r="H361" s="27"/>
      <c r="I361" s="27"/>
      <c r="J361" s="27"/>
      <c r="K361" s="28"/>
      <c r="L361" s="27"/>
    </row>
    <row r="362" spans="1:12" ht="15" x14ac:dyDescent="0.25">
      <c r="A362" s="22"/>
      <c r="B362" s="23"/>
      <c r="C362" s="24"/>
      <c r="D362" s="29"/>
      <c r="E362" s="26"/>
      <c r="F362" s="27"/>
      <c r="G362" s="27"/>
      <c r="H362" s="27"/>
      <c r="I362" s="27"/>
      <c r="J362" s="27"/>
      <c r="K362" s="28"/>
      <c r="L362" s="27"/>
    </row>
    <row r="363" spans="1:12" ht="15" x14ac:dyDescent="0.25">
      <c r="A363" s="22"/>
      <c r="B363" s="23"/>
      <c r="C363" s="24"/>
      <c r="D363" s="29"/>
      <c r="E363" s="26"/>
      <c r="F363" s="27"/>
      <c r="G363" s="27"/>
      <c r="H363" s="27"/>
      <c r="I363" s="27"/>
      <c r="J363" s="27"/>
      <c r="K363" s="28"/>
      <c r="L363" s="27"/>
    </row>
    <row r="364" spans="1:12" ht="15" x14ac:dyDescent="0.25">
      <c r="A364" s="22"/>
      <c r="B364" s="23"/>
      <c r="C364" s="24"/>
      <c r="D364" s="25"/>
      <c r="E364" s="26"/>
      <c r="F364" s="27"/>
      <c r="G364" s="27"/>
      <c r="H364" s="27"/>
      <c r="I364" s="27"/>
      <c r="J364" s="27"/>
      <c r="K364" s="28"/>
      <c r="L364" s="27"/>
    </row>
    <row r="365" spans="1:12" ht="15" x14ac:dyDescent="0.25">
      <c r="A365" s="22"/>
      <c r="B365" s="23"/>
      <c r="C365" s="24"/>
      <c r="D365" s="25"/>
      <c r="E365" s="26"/>
      <c r="F365" s="27"/>
      <c r="G365" s="27"/>
      <c r="H365" s="27"/>
      <c r="I365" s="27"/>
      <c r="J365" s="27"/>
      <c r="K365" s="28"/>
      <c r="L365" s="27"/>
    </row>
    <row r="366" spans="1:12" ht="15.75" customHeight="1" x14ac:dyDescent="0.25">
      <c r="A366" s="30"/>
      <c r="B366" s="31"/>
      <c r="C366" s="32"/>
      <c r="D366" s="33" t="s">
        <v>28</v>
      </c>
      <c r="E366" s="34"/>
      <c r="F366" s="35">
        <f>SUM(F356:F365)</f>
        <v>520</v>
      </c>
      <c r="G366" s="35">
        <f>SUM(G356:G365)</f>
        <v>22.58</v>
      </c>
      <c r="H366" s="35">
        <f>SUM(H356:H365)</f>
        <v>21.3</v>
      </c>
      <c r="I366" s="35">
        <f>SUM(I356:I365)</f>
        <v>49.410000000000004</v>
      </c>
      <c r="J366" s="35">
        <f>SUM(J356:J365)</f>
        <v>485</v>
      </c>
      <c r="K366" s="36"/>
      <c r="L366" s="35">
        <f>SUM(L356:L365)</f>
        <v>0</v>
      </c>
    </row>
    <row r="367" spans="1:12" ht="15" x14ac:dyDescent="0.25">
      <c r="A367" s="37">
        <v>3</v>
      </c>
      <c r="B367" s="38">
        <f>B356</f>
        <v>15</v>
      </c>
      <c r="C367" s="39" t="s">
        <v>29</v>
      </c>
      <c r="D367" s="29" t="s">
        <v>30</v>
      </c>
      <c r="E367" s="26"/>
      <c r="F367" s="27"/>
      <c r="G367" s="27"/>
      <c r="H367" s="27"/>
      <c r="I367" s="27"/>
      <c r="J367" s="27"/>
      <c r="K367" s="28"/>
      <c r="L367" s="27"/>
    </row>
    <row r="368" spans="1:12" ht="15" x14ac:dyDescent="0.25">
      <c r="A368" s="22"/>
      <c r="B368" s="23"/>
      <c r="C368" s="24"/>
      <c r="D368" s="29" t="s">
        <v>31</v>
      </c>
      <c r="E368" s="26"/>
      <c r="F368" s="27"/>
      <c r="G368" s="27"/>
      <c r="H368" s="27"/>
      <c r="I368" s="27"/>
      <c r="J368" s="27"/>
      <c r="K368" s="28"/>
      <c r="L368" s="27"/>
    </row>
    <row r="369" spans="1:12" ht="15" x14ac:dyDescent="0.25">
      <c r="A369" s="22"/>
      <c r="B369" s="23"/>
      <c r="C369" s="24"/>
      <c r="D369" s="29" t="s">
        <v>32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 x14ac:dyDescent="0.25">
      <c r="A370" s="22"/>
      <c r="B370" s="23"/>
      <c r="C370" s="24"/>
      <c r="D370" s="29" t="s">
        <v>33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 x14ac:dyDescent="0.25">
      <c r="A371" s="22"/>
      <c r="B371" s="23"/>
      <c r="C371" s="24"/>
      <c r="D371" s="29" t="s">
        <v>34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 x14ac:dyDescent="0.25">
      <c r="A372" s="22"/>
      <c r="B372" s="23"/>
      <c r="C372" s="24"/>
      <c r="D372" s="29" t="s">
        <v>35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 x14ac:dyDescent="0.25">
      <c r="A373" s="22"/>
      <c r="B373" s="23"/>
      <c r="C373" s="24"/>
      <c r="D373" s="29" t="s">
        <v>36</v>
      </c>
      <c r="E373" s="26"/>
      <c r="F373" s="27"/>
      <c r="G373" s="27"/>
      <c r="H373" s="27"/>
      <c r="I373" s="27"/>
      <c r="J373" s="27"/>
      <c r="K373" s="28"/>
      <c r="L373" s="27"/>
    </row>
    <row r="374" spans="1:12" ht="15" x14ac:dyDescent="0.25">
      <c r="A374" s="22"/>
      <c r="B374" s="23"/>
      <c r="C374" s="24"/>
      <c r="D374" s="29"/>
      <c r="E374" s="26"/>
      <c r="F374" s="27"/>
      <c r="G374" s="27"/>
      <c r="H374" s="27"/>
      <c r="I374" s="27"/>
      <c r="J374" s="27"/>
      <c r="K374" s="28"/>
      <c r="L374" s="27"/>
    </row>
    <row r="375" spans="1:12" ht="15" x14ac:dyDescent="0.25">
      <c r="A375" s="22"/>
      <c r="B375" s="23"/>
      <c r="C375" s="24"/>
      <c r="D375" s="29"/>
      <c r="E375" s="26"/>
      <c r="F375" s="27"/>
      <c r="G375" s="27"/>
      <c r="H375" s="27"/>
      <c r="I375" s="27"/>
      <c r="J375" s="27"/>
      <c r="K375" s="28"/>
      <c r="L375" s="27"/>
    </row>
    <row r="376" spans="1:12" ht="15" x14ac:dyDescent="0.25">
      <c r="A376" s="22"/>
      <c r="B376" s="23"/>
      <c r="C376" s="24"/>
      <c r="D376" s="29"/>
      <c r="E376" s="26"/>
      <c r="F376" s="27"/>
      <c r="G376" s="27"/>
      <c r="H376" s="27"/>
      <c r="I376" s="27"/>
      <c r="J376" s="27"/>
      <c r="K376" s="28"/>
      <c r="L376" s="27"/>
    </row>
    <row r="377" spans="1:12" ht="15" x14ac:dyDescent="0.25">
      <c r="A377" s="22"/>
      <c r="B377" s="23"/>
      <c r="C377" s="24"/>
      <c r="D377" s="25"/>
      <c r="E377" s="26"/>
      <c r="F377" s="27"/>
      <c r="G377" s="27"/>
      <c r="H377" s="27"/>
      <c r="I377" s="27"/>
      <c r="J377" s="27"/>
      <c r="K377" s="28"/>
      <c r="L377" s="27"/>
    </row>
    <row r="378" spans="1:12" ht="15" x14ac:dyDescent="0.25">
      <c r="A378" s="22"/>
      <c r="B378" s="23"/>
      <c r="C378" s="24"/>
      <c r="D378" s="25"/>
      <c r="E378" s="26"/>
      <c r="F378" s="27"/>
      <c r="G378" s="27"/>
      <c r="H378" s="27"/>
      <c r="I378" s="27"/>
      <c r="J378" s="27"/>
      <c r="K378" s="28"/>
      <c r="L378" s="27"/>
    </row>
    <row r="379" spans="1:12" ht="15" x14ac:dyDescent="0.25">
      <c r="A379" s="30"/>
      <c r="B379" s="31"/>
      <c r="C379" s="32"/>
      <c r="D379" s="33" t="s">
        <v>28</v>
      </c>
      <c r="E379" s="34"/>
      <c r="F379" s="35">
        <f>SUM(F367:F378)</f>
        <v>0</v>
      </c>
      <c r="G379" s="35">
        <f>SUM(G367:G378)</f>
        <v>0</v>
      </c>
      <c r="H379" s="35">
        <f>SUM(H367:H378)</f>
        <v>0</v>
      </c>
      <c r="I379" s="35">
        <f>SUM(I367:I378)</f>
        <v>0</v>
      </c>
      <c r="J379" s="35">
        <f>SUM(J367:J378)</f>
        <v>0</v>
      </c>
      <c r="K379" s="36"/>
      <c r="L379" s="35">
        <f>SUM(L367:L378)</f>
        <v>0</v>
      </c>
    </row>
    <row r="380" spans="1:12" x14ac:dyDescent="0.2">
      <c r="A380" s="40">
        <f>A356</f>
        <v>3</v>
      </c>
      <c r="B380" s="41">
        <f>B356</f>
        <v>15</v>
      </c>
      <c r="C380" s="53" t="s">
        <v>37</v>
      </c>
      <c r="D380" s="54"/>
      <c r="E380" s="42"/>
      <c r="F380" s="43">
        <f>F366+F379</f>
        <v>520</v>
      </c>
      <c r="G380" s="43">
        <f>G366+G379</f>
        <v>22.58</v>
      </c>
      <c r="H380" s="43">
        <f>H366+H379</f>
        <v>21.3</v>
      </c>
      <c r="I380" s="43">
        <f>I366+I379</f>
        <v>49.410000000000004</v>
      </c>
      <c r="J380" s="43">
        <f>J366+J379</f>
        <v>485</v>
      </c>
      <c r="K380" s="43"/>
      <c r="L380" s="43">
        <f>L366+L379</f>
        <v>0</v>
      </c>
    </row>
    <row r="381" spans="1:12" ht="15" x14ac:dyDescent="0.25">
      <c r="A381" s="15">
        <v>4</v>
      </c>
      <c r="B381" s="16">
        <v>16</v>
      </c>
      <c r="C381" s="17" t="s">
        <v>23</v>
      </c>
      <c r="D381" s="18" t="s">
        <v>24</v>
      </c>
      <c r="E381" s="19" t="s">
        <v>99</v>
      </c>
      <c r="F381" s="20">
        <v>90</v>
      </c>
      <c r="G381" s="20">
        <v>15.2</v>
      </c>
      <c r="H381" s="20">
        <v>14.04</v>
      </c>
      <c r="I381" s="20">
        <v>8.9</v>
      </c>
      <c r="J381" s="20">
        <v>222.75</v>
      </c>
      <c r="K381" s="21"/>
      <c r="L381" s="20"/>
    </row>
    <row r="382" spans="1:12" ht="15" x14ac:dyDescent="0.25">
      <c r="A382" s="22"/>
      <c r="B382" s="23"/>
      <c r="C382" s="24"/>
      <c r="D382" s="25" t="s">
        <v>33</v>
      </c>
      <c r="E382" s="26" t="s">
        <v>78</v>
      </c>
      <c r="F382" s="27">
        <v>150</v>
      </c>
      <c r="G382" s="27">
        <v>3.3</v>
      </c>
      <c r="H382" s="27">
        <v>4.95</v>
      </c>
      <c r="I382" s="27">
        <v>32.25</v>
      </c>
      <c r="J382" s="27">
        <v>186.45</v>
      </c>
      <c r="K382" s="28"/>
      <c r="L382" s="27"/>
    </row>
    <row r="383" spans="1:12" ht="15" x14ac:dyDescent="0.25">
      <c r="A383" s="22"/>
      <c r="B383" s="23"/>
      <c r="C383" s="24"/>
      <c r="D383" s="29" t="s">
        <v>25</v>
      </c>
      <c r="E383" s="26"/>
      <c r="F383" s="27"/>
      <c r="G383" s="27"/>
      <c r="H383" s="27"/>
      <c r="I383" s="27"/>
      <c r="J383" s="27"/>
      <c r="K383" s="28"/>
      <c r="L383" s="27"/>
    </row>
    <row r="384" spans="1:12" ht="15" x14ac:dyDescent="0.25">
      <c r="A384" s="22"/>
      <c r="B384" s="23"/>
      <c r="C384" s="24"/>
      <c r="D384" s="29" t="s">
        <v>26</v>
      </c>
      <c r="E384" s="26" t="s">
        <v>50</v>
      </c>
      <c r="F384" s="27">
        <v>25</v>
      </c>
      <c r="G384" s="27">
        <v>1.77</v>
      </c>
      <c r="H384" s="27">
        <v>0.17</v>
      </c>
      <c r="I384" s="27">
        <v>11.05</v>
      </c>
      <c r="J384" s="27">
        <v>60</v>
      </c>
      <c r="K384" s="28"/>
      <c r="L384" s="27"/>
    </row>
    <row r="385" spans="1:12" ht="15" x14ac:dyDescent="0.25">
      <c r="A385" s="22"/>
      <c r="B385" s="23"/>
      <c r="C385" s="24"/>
      <c r="D385" s="29" t="s">
        <v>26</v>
      </c>
      <c r="E385" s="26" t="s">
        <v>43</v>
      </c>
      <c r="F385" s="27">
        <v>20</v>
      </c>
      <c r="G385" s="27">
        <v>1.1399999999999999</v>
      </c>
      <c r="H385" s="27">
        <v>0.22</v>
      </c>
      <c r="I385" s="27">
        <v>7.44</v>
      </c>
      <c r="J385" s="27">
        <v>36.26</v>
      </c>
      <c r="K385" s="28"/>
      <c r="L385" s="27"/>
    </row>
    <row r="386" spans="1:12" ht="15" x14ac:dyDescent="0.25">
      <c r="A386" s="22"/>
      <c r="B386" s="23"/>
      <c r="C386" s="24"/>
      <c r="D386" s="29" t="s">
        <v>27</v>
      </c>
      <c r="E386" s="26" t="s">
        <v>57</v>
      </c>
      <c r="F386" s="27">
        <v>100</v>
      </c>
      <c r="G386" s="27">
        <v>0.8</v>
      </c>
      <c r="H386" s="27">
        <v>0.3</v>
      </c>
      <c r="I386" s="27">
        <v>9.6</v>
      </c>
      <c r="J386" s="27">
        <v>49</v>
      </c>
      <c r="K386" s="28"/>
      <c r="L386" s="27"/>
    </row>
    <row r="387" spans="1:12" ht="15" x14ac:dyDescent="0.25">
      <c r="A387" s="22"/>
      <c r="B387" s="23"/>
      <c r="C387" s="24"/>
      <c r="D387" s="29" t="s">
        <v>34</v>
      </c>
      <c r="E387" s="26" t="s">
        <v>67</v>
      </c>
      <c r="F387" s="27">
        <v>200</v>
      </c>
      <c r="G387" s="27">
        <v>0</v>
      </c>
      <c r="H387" s="27">
        <v>0</v>
      </c>
      <c r="I387" s="27">
        <v>20</v>
      </c>
      <c r="J387" s="27">
        <v>80.400000000000006</v>
      </c>
      <c r="K387" s="28"/>
      <c r="L387" s="27"/>
    </row>
    <row r="388" spans="1:12" ht="15" x14ac:dyDescent="0.25">
      <c r="A388" s="22"/>
      <c r="B388" s="23"/>
      <c r="C388" s="24"/>
      <c r="D388" s="29"/>
      <c r="E388" s="26"/>
      <c r="F388" s="27"/>
      <c r="G388" s="27"/>
      <c r="H388" s="27"/>
      <c r="I388" s="27"/>
      <c r="J388" s="27"/>
      <c r="K388" s="28"/>
      <c r="L388" s="27"/>
    </row>
    <row r="389" spans="1:12" ht="15" x14ac:dyDescent="0.25">
      <c r="A389" s="22"/>
      <c r="B389" s="23"/>
      <c r="C389" s="24"/>
      <c r="D389" s="29"/>
      <c r="E389" s="26"/>
      <c r="F389" s="27"/>
      <c r="G389" s="27"/>
      <c r="H389" s="27"/>
      <c r="I389" s="27"/>
      <c r="J389" s="27"/>
      <c r="K389" s="28"/>
      <c r="L389" s="27"/>
    </row>
    <row r="390" spans="1:12" ht="15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 x14ac:dyDescent="0.25">
      <c r="A391" s="22"/>
      <c r="B391" s="23"/>
      <c r="C391" s="24"/>
      <c r="D391" s="25"/>
      <c r="E391" s="26"/>
      <c r="F391" s="27"/>
      <c r="G391" s="27"/>
      <c r="H391" s="27"/>
      <c r="I391" s="27"/>
      <c r="J391" s="27"/>
      <c r="K391" s="28"/>
      <c r="L391" s="27"/>
    </row>
    <row r="392" spans="1:12" ht="15" x14ac:dyDescent="0.25">
      <c r="A392" s="30"/>
      <c r="B392" s="31"/>
      <c r="C392" s="32"/>
      <c r="D392" s="33" t="s">
        <v>28</v>
      </c>
      <c r="E392" s="34"/>
      <c r="F392" s="35">
        <f>SUM(F381:F391)</f>
        <v>585</v>
      </c>
      <c r="G392" s="35">
        <f>SUM(G381:G391)</f>
        <v>22.21</v>
      </c>
      <c r="H392" s="35">
        <f>SUM(H381:H391)</f>
        <v>19.68</v>
      </c>
      <c r="I392" s="35">
        <f>SUM(I381:I391)</f>
        <v>89.24</v>
      </c>
      <c r="J392" s="35">
        <f>SUM(J381:J391)</f>
        <v>634.86</v>
      </c>
      <c r="K392" s="36"/>
      <c r="L392" s="35">
        <f>SUM(L381:L391)</f>
        <v>0</v>
      </c>
    </row>
    <row r="393" spans="1:12" ht="15" x14ac:dyDescent="0.25">
      <c r="A393" s="37">
        <v>4</v>
      </c>
      <c r="B393" s="38">
        <f>B381</f>
        <v>16</v>
      </c>
      <c r="C393" s="39" t="s">
        <v>29</v>
      </c>
      <c r="D393" s="29" t="s">
        <v>30</v>
      </c>
      <c r="E393" s="26"/>
      <c r="F393" s="27"/>
      <c r="G393" s="27"/>
      <c r="H393" s="27"/>
      <c r="I393" s="27"/>
      <c r="J393" s="27"/>
      <c r="K393" s="28"/>
      <c r="L393" s="27"/>
    </row>
    <row r="394" spans="1:12" ht="15" x14ac:dyDescent="0.25">
      <c r="A394" s="22"/>
      <c r="B394" s="23"/>
      <c r="C394" s="24"/>
      <c r="D394" s="29" t="s">
        <v>31</v>
      </c>
      <c r="E394" s="26"/>
      <c r="F394" s="27"/>
      <c r="G394" s="27"/>
      <c r="H394" s="27"/>
      <c r="I394" s="27"/>
      <c r="J394" s="27"/>
      <c r="K394" s="28"/>
      <c r="L394" s="27"/>
    </row>
    <row r="395" spans="1:12" ht="15" x14ac:dyDescent="0.25">
      <c r="A395" s="22"/>
      <c r="B395" s="23"/>
      <c r="C395" s="24"/>
      <c r="D395" s="29" t="s">
        <v>32</v>
      </c>
      <c r="E395" s="26"/>
      <c r="F395" s="27"/>
      <c r="G395" s="27"/>
      <c r="H395" s="27"/>
      <c r="I395" s="27"/>
      <c r="J395" s="27"/>
      <c r="K395" s="28"/>
      <c r="L395" s="27"/>
    </row>
    <row r="396" spans="1:12" ht="15" x14ac:dyDescent="0.25">
      <c r="A396" s="22"/>
      <c r="B396" s="23"/>
      <c r="C396" s="24"/>
      <c r="D396" s="29" t="s">
        <v>33</v>
      </c>
      <c r="E396" s="26"/>
      <c r="F396" s="27"/>
      <c r="G396" s="27"/>
      <c r="H396" s="27"/>
      <c r="I396" s="27"/>
      <c r="J396" s="27"/>
      <c r="K396" s="28"/>
      <c r="L396" s="27"/>
    </row>
    <row r="397" spans="1:12" ht="15" x14ac:dyDescent="0.25">
      <c r="A397" s="22"/>
      <c r="B397" s="23"/>
      <c r="C397" s="24"/>
      <c r="D397" s="29" t="s">
        <v>34</v>
      </c>
      <c r="E397" s="26"/>
      <c r="F397" s="27"/>
      <c r="G397" s="27"/>
      <c r="H397" s="27"/>
      <c r="I397" s="27"/>
      <c r="J397" s="27"/>
      <c r="K397" s="28"/>
      <c r="L397" s="27"/>
    </row>
    <row r="398" spans="1:12" ht="15" x14ac:dyDescent="0.25">
      <c r="A398" s="22"/>
      <c r="B398" s="23"/>
      <c r="C398" s="24"/>
      <c r="D398" s="29" t="s">
        <v>35</v>
      </c>
      <c r="E398" s="26"/>
      <c r="F398" s="27"/>
      <c r="G398" s="27"/>
      <c r="H398" s="27"/>
      <c r="I398" s="27"/>
      <c r="J398" s="27"/>
      <c r="K398" s="28"/>
      <c r="L398" s="27"/>
    </row>
    <row r="399" spans="1:12" ht="15" x14ac:dyDescent="0.25">
      <c r="A399" s="22"/>
      <c r="B399" s="23"/>
      <c r="C399" s="24"/>
      <c r="D399" s="29" t="s">
        <v>36</v>
      </c>
      <c r="E399" s="26"/>
      <c r="F399" s="27"/>
      <c r="G399" s="27"/>
      <c r="H399" s="27"/>
      <c r="I399" s="27"/>
      <c r="J399" s="27"/>
      <c r="K399" s="28"/>
      <c r="L399" s="27"/>
    </row>
    <row r="400" spans="1:12" ht="15" x14ac:dyDescent="0.25">
      <c r="A400" s="22"/>
      <c r="B400" s="23"/>
      <c r="C400" s="24"/>
      <c r="D400" s="29"/>
      <c r="E400" s="26"/>
      <c r="F400" s="27"/>
      <c r="G400" s="27"/>
      <c r="H400" s="27"/>
      <c r="I400" s="27"/>
      <c r="J400" s="27"/>
      <c r="K400" s="28"/>
      <c r="L400" s="27"/>
    </row>
    <row r="401" spans="1:12" ht="15" x14ac:dyDescent="0.25">
      <c r="A401" s="22"/>
      <c r="B401" s="23"/>
      <c r="C401" s="24"/>
      <c r="D401" s="29"/>
      <c r="E401" s="26"/>
      <c r="F401" s="27"/>
      <c r="G401" s="27"/>
      <c r="H401" s="27"/>
      <c r="I401" s="27"/>
      <c r="J401" s="27"/>
      <c r="K401" s="28"/>
      <c r="L401" s="27"/>
    </row>
    <row r="402" spans="1:12" ht="15" x14ac:dyDescent="0.25">
      <c r="A402" s="22"/>
      <c r="B402" s="23"/>
      <c r="C402" s="24"/>
      <c r="D402" s="29"/>
      <c r="E402" s="26"/>
      <c r="F402" s="27"/>
      <c r="G402" s="27"/>
      <c r="H402" s="27"/>
      <c r="I402" s="27"/>
      <c r="J402" s="27"/>
      <c r="K402" s="28"/>
      <c r="L402" s="27"/>
    </row>
    <row r="403" spans="1:12" ht="15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 x14ac:dyDescent="0.25">
      <c r="A405" s="30"/>
      <c r="B405" s="31"/>
      <c r="C405" s="32"/>
      <c r="D405" s="33" t="s">
        <v>28</v>
      </c>
      <c r="E405" s="34"/>
      <c r="F405" s="35">
        <f>SUM(F393:F404)</f>
        <v>0</v>
      </c>
      <c r="G405" s="35">
        <f>SUM(G393:G404)</f>
        <v>0</v>
      </c>
      <c r="H405" s="35">
        <f>SUM(H393:H404)</f>
        <v>0</v>
      </c>
      <c r="I405" s="35">
        <f>SUM(I393:I404)</f>
        <v>0</v>
      </c>
      <c r="J405" s="35">
        <f>SUM(J393:J404)</f>
        <v>0</v>
      </c>
      <c r="K405" s="36"/>
      <c r="L405" s="35">
        <f>SUM(L393:L404)</f>
        <v>0</v>
      </c>
    </row>
    <row r="406" spans="1:12" x14ac:dyDescent="0.2">
      <c r="A406" s="40">
        <f>A381</f>
        <v>4</v>
      </c>
      <c r="B406" s="41">
        <f>B381</f>
        <v>16</v>
      </c>
      <c r="C406" s="53" t="s">
        <v>37</v>
      </c>
      <c r="D406" s="54"/>
      <c r="E406" s="42"/>
      <c r="F406" s="43">
        <f>F392+F405</f>
        <v>585</v>
      </c>
      <c r="G406" s="43">
        <f>G392+G405</f>
        <v>22.21</v>
      </c>
      <c r="H406" s="43">
        <f>H392+H405</f>
        <v>19.68</v>
      </c>
      <c r="I406" s="43">
        <f>I392+I405</f>
        <v>89.24</v>
      </c>
      <c r="J406" s="43">
        <f>J392+J405</f>
        <v>634.86</v>
      </c>
      <c r="K406" s="43"/>
      <c r="L406" s="43">
        <f>L392+L405</f>
        <v>0</v>
      </c>
    </row>
    <row r="407" spans="1:12" ht="15" x14ac:dyDescent="0.25">
      <c r="A407" s="44">
        <v>4</v>
      </c>
      <c r="B407" s="23">
        <v>17</v>
      </c>
      <c r="C407" s="17" t="s">
        <v>23</v>
      </c>
      <c r="D407" s="18" t="s">
        <v>24</v>
      </c>
      <c r="E407" s="19" t="s">
        <v>89</v>
      </c>
      <c r="F407" s="20">
        <v>205</v>
      </c>
      <c r="G407" s="20">
        <v>7.79</v>
      </c>
      <c r="H407" s="20">
        <v>11.89</v>
      </c>
      <c r="I407" s="20">
        <v>26.65</v>
      </c>
      <c r="J407" s="20">
        <v>244.56</v>
      </c>
      <c r="K407" s="21"/>
      <c r="L407" s="20"/>
    </row>
    <row r="408" spans="1:12" ht="15" x14ac:dyDescent="0.25">
      <c r="A408" s="44"/>
      <c r="B408" s="23"/>
      <c r="C408" s="24"/>
      <c r="D408" s="25" t="s">
        <v>30</v>
      </c>
      <c r="E408" s="26" t="s">
        <v>90</v>
      </c>
      <c r="F408" s="27">
        <v>60</v>
      </c>
      <c r="G408" s="27">
        <v>2.67</v>
      </c>
      <c r="H408" s="27">
        <v>9.57</v>
      </c>
      <c r="I408" s="27">
        <v>17.809999999999999</v>
      </c>
      <c r="J408" s="27">
        <v>168.61</v>
      </c>
      <c r="K408" s="28"/>
      <c r="L408" s="27"/>
    </row>
    <row r="409" spans="1:12" ht="15" x14ac:dyDescent="0.25">
      <c r="A409" s="44"/>
      <c r="B409" s="23"/>
      <c r="C409" s="24"/>
      <c r="D409" s="29" t="s">
        <v>25</v>
      </c>
      <c r="E409" s="26" t="s">
        <v>63</v>
      </c>
      <c r="F409" s="27">
        <v>200</v>
      </c>
      <c r="G409" s="27">
        <v>0.2</v>
      </c>
      <c r="H409" s="27">
        <v>0</v>
      </c>
      <c r="I409" s="27">
        <v>11</v>
      </c>
      <c r="J409" s="27">
        <v>44.8</v>
      </c>
      <c r="K409" s="28"/>
      <c r="L409" s="27"/>
    </row>
    <row r="410" spans="1:12" ht="15" x14ac:dyDescent="0.25">
      <c r="A410" s="44"/>
      <c r="B410" s="23"/>
      <c r="C410" s="24"/>
      <c r="D410" s="29" t="s">
        <v>26</v>
      </c>
      <c r="E410" s="26" t="s">
        <v>50</v>
      </c>
      <c r="F410" s="27">
        <v>20</v>
      </c>
      <c r="G410" s="27">
        <v>1.4</v>
      </c>
      <c r="H410" s="27">
        <v>0.14000000000000001</v>
      </c>
      <c r="I410" s="27">
        <v>8.8000000000000007</v>
      </c>
      <c r="J410" s="27">
        <v>48</v>
      </c>
      <c r="K410" s="28"/>
      <c r="L410" s="27"/>
    </row>
    <row r="411" spans="1:12" ht="15" x14ac:dyDescent="0.25">
      <c r="A411" s="44"/>
      <c r="B411" s="23"/>
      <c r="C411" s="24"/>
      <c r="D411" s="29" t="s">
        <v>26</v>
      </c>
      <c r="E411" s="26" t="s">
        <v>43</v>
      </c>
      <c r="F411" s="27">
        <v>20</v>
      </c>
      <c r="G411" s="27">
        <v>1.1399999999999999</v>
      </c>
      <c r="H411" s="27">
        <v>0.22</v>
      </c>
      <c r="I411" s="27">
        <v>7.44</v>
      </c>
      <c r="J411" s="27">
        <v>36.26</v>
      </c>
      <c r="K411" s="28"/>
      <c r="L411" s="27"/>
    </row>
    <row r="412" spans="1:12" ht="15" x14ac:dyDescent="0.25">
      <c r="A412" s="44"/>
      <c r="B412" s="23"/>
      <c r="C412" s="24"/>
      <c r="D412" s="29" t="s">
        <v>27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 x14ac:dyDescent="0.25">
      <c r="A413" s="44"/>
      <c r="B413" s="23"/>
      <c r="C413" s="24"/>
      <c r="D413" s="29" t="s">
        <v>45</v>
      </c>
      <c r="E413" s="26" t="s">
        <v>46</v>
      </c>
      <c r="F413" s="27">
        <v>250</v>
      </c>
      <c r="G413" s="27">
        <v>1.5</v>
      </c>
      <c r="H413" s="27">
        <v>0</v>
      </c>
      <c r="I413" s="27">
        <v>31.25</v>
      </c>
      <c r="J413" s="27">
        <v>131</v>
      </c>
      <c r="K413" s="28"/>
      <c r="L413" s="27"/>
    </row>
    <row r="414" spans="1:12" ht="15" x14ac:dyDescent="0.25">
      <c r="A414" s="44"/>
      <c r="B414" s="23"/>
      <c r="C414" s="24"/>
      <c r="D414" s="29"/>
      <c r="E414" s="26"/>
      <c r="F414" s="27"/>
      <c r="G414" s="27"/>
      <c r="H414" s="27"/>
      <c r="I414" s="27"/>
      <c r="J414" s="27"/>
      <c r="K414" s="28"/>
      <c r="L414" s="27"/>
    </row>
    <row r="415" spans="1:12" ht="15" x14ac:dyDescent="0.25">
      <c r="A415" s="44"/>
      <c r="B415" s="23"/>
      <c r="C415" s="24"/>
      <c r="D415" s="29"/>
      <c r="E415" s="26"/>
      <c r="F415" s="27"/>
      <c r="G415" s="27"/>
      <c r="H415" s="27"/>
      <c r="I415" s="27"/>
      <c r="J415" s="27"/>
      <c r="K415" s="28"/>
      <c r="L415" s="27"/>
    </row>
    <row r="416" spans="1:12" ht="15" x14ac:dyDescent="0.25">
      <c r="A416" s="44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 x14ac:dyDescent="0.25">
      <c r="A417" s="44"/>
      <c r="B417" s="23"/>
      <c r="C417" s="24"/>
      <c r="D417" s="25"/>
      <c r="E417" s="26"/>
      <c r="F417" s="27"/>
      <c r="G417" s="27"/>
      <c r="H417" s="27"/>
      <c r="I417" s="27"/>
      <c r="J417" s="27"/>
      <c r="K417" s="28"/>
      <c r="L417" s="27"/>
    </row>
    <row r="418" spans="1:12" ht="15" x14ac:dyDescent="0.25">
      <c r="A418" s="45"/>
      <c r="B418" s="31"/>
      <c r="C418" s="32"/>
      <c r="D418" s="33" t="s">
        <v>28</v>
      </c>
      <c r="E418" s="34"/>
      <c r="F418" s="35">
        <f>SUM(F407:F417)</f>
        <v>755</v>
      </c>
      <c r="G418" s="35">
        <f>SUM(G407:G417)</f>
        <v>14.700000000000001</v>
      </c>
      <c r="H418" s="35">
        <f>SUM(H407:H417)</f>
        <v>21.82</v>
      </c>
      <c r="I418" s="35">
        <f>SUM(I407:I417)</f>
        <v>102.94999999999999</v>
      </c>
      <c r="J418" s="35">
        <f>SUM(J407:J417)</f>
        <v>673.23</v>
      </c>
      <c r="K418" s="36"/>
      <c r="L418" s="35">
        <f>SUM(L407:L417)</f>
        <v>0</v>
      </c>
    </row>
    <row r="419" spans="1:12" ht="15" x14ac:dyDescent="0.25">
      <c r="A419" s="38">
        <v>4</v>
      </c>
      <c r="B419" s="38">
        <v>17</v>
      </c>
      <c r="C419" s="39" t="s">
        <v>29</v>
      </c>
      <c r="D419" s="29" t="s">
        <v>30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 x14ac:dyDescent="0.25">
      <c r="A420" s="44"/>
      <c r="B420" s="23"/>
      <c r="C420" s="24"/>
      <c r="D420" s="29" t="s">
        <v>31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 x14ac:dyDescent="0.25">
      <c r="A421" s="44"/>
      <c r="B421" s="23"/>
      <c r="C421" s="24"/>
      <c r="D421" s="29" t="s">
        <v>32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 x14ac:dyDescent="0.25">
      <c r="A422" s="44"/>
      <c r="B422" s="23"/>
      <c r="C422" s="24"/>
      <c r="D422" s="29" t="s">
        <v>33</v>
      </c>
      <c r="E422" s="26"/>
      <c r="F422" s="27"/>
      <c r="G422" s="27"/>
      <c r="H422" s="27"/>
      <c r="I422" s="27"/>
      <c r="J422" s="27"/>
      <c r="K422" s="28"/>
      <c r="L422" s="27"/>
    </row>
    <row r="423" spans="1:12" ht="15" x14ac:dyDescent="0.25">
      <c r="A423" s="44"/>
      <c r="B423" s="23"/>
      <c r="C423" s="24"/>
      <c r="D423" s="29" t="s">
        <v>34</v>
      </c>
      <c r="E423" s="26"/>
      <c r="F423" s="27"/>
      <c r="G423" s="27"/>
      <c r="H423" s="27"/>
      <c r="I423" s="27"/>
      <c r="J423" s="27"/>
      <c r="K423" s="28"/>
      <c r="L423" s="27"/>
    </row>
    <row r="424" spans="1:12" ht="15" x14ac:dyDescent="0.25">
      <c r="A424" s="44"/>
      <c r="B424" s="23"/>
      <c r="C424" s="24"/>
      <c r="D424" s="29" t="s">
        <v>35</v>
      </c>
      <c r="E424" s="26"/>
      <c r="F424" s="27"/>
      <c r="G424" s="27"/>
      <c r="H424" s="27"/>
      <c r="I424" s="27"/>
      <c r="J424" s="27"/>
      <c r="K424" s="28"/>
      <c r="L424" s="27"/>
    </row>
    <row r="425" spans="1:12" ht="15" x14ac:dyDescent="0.25">
      <c r="A425" s="44"/>
      <c r="B425" s="23"/>
      <c r="C425" s="24"/>
      <c r="D425" s="29" t="s">
        <v>36</v>
      </c>
      <c r="E425" s="26"/>
      <c r="F425" s="27"/>
      <c r="G425" s="27"/>
      <c r="H425" s="27"/>
      <c r="I425" s="27"/>
      <c r="J425" s="27"/>
      <c r="K425" s="28"/>
      <c r="L425" s="27"/>
    </row>
    <row r="426" spans="1:12" ht="15" x14ac:dyDescent="0.25">
      <c r="A426" s="44"/>
      <c r="B426" s="23"/>
      <c r="C426" s="24"/>
      <c r="D426" s="29"/>
      <c r="E426" s="26"/>
      <c r="F426" s="27"/>
      <c r="G426" s="27"/>
      <c r="H426" s="27"/>
      <c r="I426" s="27"/>
      <c r="J426" s="27"/>
      <c r="K426" s="28"/>
      <c r="L426" s="27"/>
    </row>
    <row r="427" spans="1:12" ht="15" x14ac:dyDescent="0.25">
      <c r="A427" s="44"/>
      <c r="B427" s="23"/>
      <c r="C427" s="24"/>
      <c r="D427" s="29"/>
      <c r="E427" s="26"/>
      <c r="F427" s="27"/>
      <c r="G427" s="27"/>
      <c r="H427" s="27"/>
      <c r="I427" s="27"/>
      <c r="J427" s="27"/>
      <c r="K427" s="28"/>
      <c r="L427" s="27"/>
    </row>
    <row r="428" spans="1:12" ht="15" x14ac:dyDescent="0.25">
      <c r="A428" s="44"/>
      <c r="B428" s="23"/>
      <c r="C428" s="24"/>
      <c r="D428" s="29"/>
      <c r="E428" s="26"/>
      <c r="F428" s="27"/>
      <c r="G428" s="27"/>
      <c r="H428" s="27"/>
      <c r="I428" s="27"/>
      <c r="J428" s="27"/>
      <c r="K428" s="28"/>
      <c r="L428" s="27"/>
    </row>
    <row r="429" spans="1:12" ht="15" x14ac:dyDescent="0.25">
      <c r="A429" s="44"/>
      <c r="B429" s="23"/>
      <c r="C429" s="24"/>
      <c r="D429" s="25"/>
      <c r="E429" s="26"/>
      <c r="F429" s="27"/>
      <c r="G429" s="27"/>
      <c r="H429" s="27"/>
      <c r="I429" s="27"/>
      <c r="J429" s="27"/>
      <c r="K429" s="28"/>
      <c r="L429" s="27"/>
    </row>
    <row r="430" spans="1:12" ht="15" x14ac:dyDescent="0.25">
      <c r="A430" s="44"/>
      <c r="B430" s="23"/>
      <c r="C430" s="24"/>
      <c r="D430" s="25"/>
      <c r="E430" s="26"/>
      <c r="F430" s="27"/>
      <c r="G430" s="27"/>
      <c r="H430" s="27"/>
      <c r="I430" s="27"/>
      <c r="J430" s="27"/>
      <c r="K430" s="28"/>
      <c r="L430" s="27"/>
    </row>
    <row r="431" spans="1:12" ht="15" x14ac:dyDescent="0.25">
      <c r="A431" s="45"/>
      <c r="B431" s="31"/>
      <c r="C431" s="32"/>
      <c r="D431" s="33" t="s">
        <v>28</v>
      </c>
      <c r="E431" s="34"/>
      <c r="F431" s="35">
        <f>SUM(F419:F430)</f>
        <v>0</v>
      </c>
      <c r="G431" s="35">
        <f>SUM(G419:G430)</f>
        <v>0</v>
      </c>
      <c r="H431" s="35">
        <f>SUM(H419:H430)</f>
        <v>0</v>
      </c>
      <c r="I431" s="35">
        <f>SUM(I419:I430)</f>
        <v>0</v>
      </c>
      <c r="J431" s="35">
        <f>SUM(J419:J430)</f>
        <v>0</v>
      </c>
      <c r="K431" s="36"/>
      <c r="L431" s="35">
        <f>SUM(L419:L430)</f>
        <v>0</v>
      </c>
    </row>
    <row r="432" spans="1:12" x14ac:dyDescent="0.2">
      <c r="A432" s="46">
        <f>A407</f>
        <v>4</v>
      </c>
      <c r="B432" s="46">
        <f>B407</f>
        <v>17</v>
      </c>
      <c r="C432" s="53" t="s">
        <v>37</v>
      </c>
      <c r="D432" s="54"/>
      <c r="E432" s="42"/>
      <c r="F432" s="43">
        <f>F418+F431</f>
        <v>755</v>
      </c>
      <c r="G432" s="43">
        <f>G418+G431</f>
        <v>14.700000000000001</v>
      </c>
      <c r="H432" s="43">
        <f>H418+H431</f>
        <v>21.82</v>
      </c>
      <c r="I432" s="43">
        <f>I418+I431</f>
        <v>102.94999999999999</v>
      </c>
      <c r="J432" s="43">
        <f>J418+J431</f>
        <v>673.23</v>
      </c>
      <c r="K432" s="43"/>
      <c r="L432" s="43">
        <f>L418+L431</f>
        <v>0</v>
      </c>
    </row>
    <row r="433" spans="1:12" ht="15" x14ac:dyDescent="0.25">
      <c r="A433" s="15">
        <v>4</v>
      </c>
      <c r="B433" s="16">
        <v>18</v>
      </c>
      <c r="C433" s="17" t="s">
        <v>23</v>
      </c>
      <c r="D433" s="18" t="s">
        <v>24</v>
      </c>
      <c r="E433" s="19" t="s">
        <v>92</v>
      </c>
      <c r="F433" s="20">
        <v>150</v>
      </c>
      <c r="G433" s="20">
        <v>14.98</v>
      </c>
      <c r="H433" s="20">
        <v>9.99</v>
      </c>
      <c r="I433" s="20">
        <v>31.58</v>
      </c>
      <c r="J433" s="20">
        <v>277.67</v>
      </c>
      <c r="K433" s="21"/>
      <c r="L433" s="20"/>
    </row>
    <row r="434" spans="1:12" ht="15" x14ac:dyDescent="0.25">
      <c r="A434" s="22"/>
      <c r="B434" s="23"/>
      <c r="C434" s="24"/>
      <c r="D434" s="25" t="s">
        <v>30</v>
      </c>
      <c r="E434" s="26" t="s">
        <v>49</v>
      </c>
      <c r="F434" s="27">
        <v>17</v>
      </c>
      <c r="G434" s="27">
        <v>1.7</v>
      </c>
      <c r="H434" s="27">
        <v>4.42</v>
      </c>
      <c r="I434" s="27">
        <v>0.85</v>
      </c>
      <c r="J434" s="27">
        <v>49.98</v>
      </c>
      <c r="K434" s="28"/>
      <c r="L434" s="27"/>
    </row>
    <row r="435" spans="1:12" ht="15" x14ac:dyDescent="0.25">
      <c r="A435" s="22"/>
      <c r="B435" s="23"/>
      <c r="C435" s="24"/>
      <c r="D435" s="29" t="s">
        <v>25</v>
      </c>
      <c r="E435" s="26" t="s">
        <v>44</v>
      </c>
      <c r="F435" s="27">
        <v>200</v>
      </c>
      <c r="G435" s="27">
        <v>0.2</v>
      </c>
      <c r="H435" s="27">
        <v>0</v>
      </c>
      <c r="I435" s="27">
        <v>11</v>
      </c>
      <c r="J435" s="27">
        <v>45.6</v>
      </c>
      <c r="K435" s="28"/>
      <c r="L435" s="27"/>
    </row>
    <row r="436" spans="1:12" ht="15" x14ac:dyDescent="0.25">
      <c r="A436" s="22"/>
      <c r="B436" s="23"/>
      <c r="C436" s="24"/>
      <c r="D436" s="29" t="s">
        <v>26</v>
      </c>
      <c r="E436" s="26" t="s">
        <v>42</v>
      </c>
      <c r="F436" s="27">
        <v>25</v>
      </c>
      <c r="G436" s="27">
        <v>1.8</v>
      </c>
      <c r="H436" s="27">
        <v>0.68</v>
      </c>
      <c r="I436" s="27">
        <v>12.28</v>
      </c>
      <c r="J436" s="27">
        <v>63.05</v>
      </c>
      <c r="K436" s="28"/>
      <c r="L436" s="27"/>
    </row>
    <row r="437" spans="1:12" ht="15.75" customHeight="1" x14ac:dyDescent="0.25">
      <c r="A437" s="22"/>
      <c r="B437" s="23"/>
      <c r="C437" s="24"/>
      <c r="D437" s="29" t="s">
        <v>26</v>
      </c>
      <c r="E437" s="26" t="s">
        <v>43</v>
      </c>
      <c r="F437" s="27">
        <v>20</v>
      </c>
      <c r="G437" s="27">
        <v>1.1399999999999999</v>
      </c>
      <c r="H437" s="27">
        <v>0.22</v>
      </c>
      <c r="I437" s="27">
        <v>7.44</v>
      </c>
      <c r="J437" s="27">
        <v>36.26</v>
      </c>
      <c r="K437" s="28"/>
      <c r="L437" s="27"/>
    </row>
    <row r="438" spans="1:12" ht="15" x14ac:dyDescent="0.25">
      <c r="A438" s="22"/>
      <c r="B438" s="23"/>
      <c r="C438" s="24"/>
      <c r="D438" s="29" t="s">
        <v>27</v>
      </c>
      <c r="E438" s="26" t="s">
        <v>91</v>
      </c>
      <c r="F438" s="27">
        <v>150</v>
      </c>
      <c r="G438" s="27">
        <v>0.6</v>
      </c>
      <c r="H438" s="27">
        <v>0</v>
      </c>
      <c r="I438" s="27">
        <v>16.95</v>
      </c>
      <c r="J438" s="27">
        <v>69</v>
      </c>
      <c r="K438" s="28"/>
      <c r="L438" s="27"/>
    </row>
    <row r="439" spans="1:12" ht="15" x14ac:dyDescent="0.25">
      <c r="A439" s="22"/>
      <c r="B439" s="23"/>
      <c r="C439" s="24"/>
      <c r="D439" s="29"/>
      <c r="E439" s="26"/>
      <c r="F439" s="27"/>
      <c r="G439" s="27"/>
      <c r="H439" s="27"/>
      <c r="I439" s="27"/>
      <c r="J439" s="27"/>
      <c r="K439" s="28"/>
      <c r="L439" s="27"/>
    </row>
    <row r="440" spans="1:12" ht="15" x14ac:dyDescent="0.25">
      <c r="A440" s="22"/>
      <c r="B440" s="23"/>
      <c r="C440" s="24"/>
      <c r="D440" s="25"/>
      <c r="E440" s="26"/>
      <c r="F440" s="27"/>
      <c r="G440" s="27"/>
      <c r="H440" s="27"/>
      <c r="I440" s="27"/>
      <c r="J440" s="27"/>
      <c r="K440" s="28"/>
      <c r="L440" s="27"/>
    </row>
    <row r="441" spans="1:12" ht="15" x14ac:dyDescent="0.25">
      <c r="A441" s="22"/>
      <c r="B441" s="23"/>
      <c r="C441" s="24"/>
      <c r="D441" s="25"/>
      <c r="E441" s="26"/>
      <c r="F441" s="27"/>
      <c r="G441" s="27"/>
      <c r="H441" s="27"/>
      <c r="I441" s="27"/>
      <c r="J441" s="27"/>
      <c r="K441" s="28"/>
      <c r="L441" s="27"/>
    </row>
    <row r="442" spans="1:12" ht="15" x14ac:dyDescent="0.25">
      <c r="A442" s="30"/>
      <c r="B442" s="31"/>
      <c r="C442" s="32"/>
      <c r="D442" s="33" t="s">
        <v>28</v>
      </c>
      <c r="E442" s="34"/>
      <c r="F442" s="35">
        <f>SUM(F433:F441)</f>
        <v>562</v>
      </c>
      <c r="G442" s="35">
        <f>SUM(G433:G441)</f>
        <v>20.420000000000002</v>
      </c>
      <c r="H442" s="35">
        <f>SUM(H433:H441)</f>
        <v>15.31</v>
      </c>
      <c r="I442" s="35">
        <f>SUM(I433:I441)</f>
        <v>80.099999999999994</v>
      </c>
      <c r="J442" s="35">
        <f>SUM(J433:J441)</f>
        <v>541.56000000000006</v>
      </c>
      <c r="K442" s="36"/>
      <c r="L442" s="35">
        <f>SUM(L433:L441)</f>
        <v>0</v>
      </c>
    </row>
    <row r="443" spans="1:12" ht="15" x14ac:dyDescent="0.25">
      <c r="A443" s="37">
        <v>4</v>
      </c>
      <c r="B443" s="38">
        <v>18</v>
      </c>
      <c r="C443" s="39" t="s">
        <v>29</v>
      </c>
      <c r="D443" s="29" t="s">
        <v>30</v>
      </c>
      <c r="E443" s="26"/>
      <c r="F443" s="27"/>
      <c r="G443" s="27"/>
      <c r="H443" s="27"/>
      <c r="I443" s="27"/>
      <c r="J443" s="27"/>
      <c r="K443" s="28"/>
      <c r="L443" s="27"/>
    </row>
    <row r="444" spans="1:12" ht="15" x14ac:dyDescent="0.25">
      <c r="A444" s="22"/>
      <c r="B444" s="23"/>
      <c r="C444" s="24"/>
      <c r="D444" s="29" t="s">
        <v>31</v>
      </c>
      <c r="E444" s="26"/>
      <c r="F444" s="27"/>
      <c r="G444" s="27"/>
      <c r="H444" s="27"/>
      <c r="I444" s="27"/>
      <c r="J444" s="27"/>
      <c r="K444" s="28"/>
      <c r="L444" s="27"/>
    </row>
    <row r="445" spans="1:12" ht="15" x14ac:dyDescent="0.25">
      <c r="A445" s="22"/>
      <c r="B445" s="23"/>
      <c r="C445" s="24"/>
      <c r="D445" s="29" t="s">
        <v>32</v>
      </c>
      <c r="E445" s="26"/>
      <c r="F445" s="27"/>
      <c r="G445" s="27"/>
      <c r="H445" s="27"/>
      <c r="I445" s="27"/>
      <c r="J445" s="27"/>
      <c r="K445" s="28"/>
      <c r="L445" s="27"/>
    </row>
    <row r="446" spans="1:12" ht="15" x14ac:dyDescent="0.25">
      <c r="A446" s="22"/>
      <c r="B446" s="23"/>
      <c r="C446" s="24"/>
      <c r="D446" s="29" t="s">
        <v>33</v>
      </c>
      <c r="E446" s="26"/>
      <c r="F446" s="27"/>
      <c r="G446" s="27"/>
      <c r="H446" s="27"/>
      <c r="I446" s="27"/>
      <c r="J446" s="27"/>
      <c r="K446" s="28"/>
      <c r="L446" s="27"/>
    </row>
    <row r="447" spans="1:12" ht="15" x14ac:dyDescent="0.25">
      <c r="A447" s="22"/>
      <c r="B447" s="23"/>
      <c r="C447" s="24"/>
      <c r="D447" s="29" t="s">
        <v>34</v>
      </c>
      <c r="E447" s="26"/>
      <c r="F447" s="27"/>
      <c r="G447" s="27"/>
      <c r="H447" s="27"/>
      <c r="I447" s="27"/>
      <c r="J447" s="27"/>
      <c r="K447" s="28"/>
      <c r="L447" s="27"/>
    </row>
    <row r="448" spans="1:12" ht="15" x14ac:dyDescent="0.25">
      <c r="A448" s="22"/>
      <c r="B448" s="23"/>
      <c r="C448" s="24"/>
      <c r="D448" s="29" t="s">
        <v>35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 x14ac:dyDescent="0.25">
      <c r="A449" s="22"/>
      <c r="B449" s="23"/>
      <c r="C449" s="24"/>
      <c r="D449" s="29" t="s">
        <v>36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 x14ac:dyDescent="0.25">
      <c r="A450" s="22"/>
      <c r="B450" s="23"/>
      <c r="C450" s="24"/>
      <c r="D450" s="29"/>
      <c r="E450" s="26"/>
      <c r="F450" s="27"/>
      <c r="G450" s="27"/>
      <c r="H450" s="27"/>
      <c r="I450" s="27"/>
      <c r="J450" s="27"/>
      <c r="K450" s="28"/>
      <c r="L450" s="27"/>
    </row>
    <row r="451" spans="1:12" ht="15" x14ac:dyDescent="0.25">
      <c r="A451" s="22"/>
      <c r="B451" s="23"/>
      <c r="C451" s="24"/>
      <c r="D451" s="29"/>
      <c r="E451" s="26"/>
      <c r="F451" s="27"/>
      <c r="G451" s="27"/>
      <c r="H451" s="27"/>
      <c r="I451" s="27"/>
      <c r="J451" s="27"/>
      <c r="K451" s="28"/>
      <c r="L451" s="27"/>
    </row>
    <row r="452" spans="1:12" ht="15" x14ac:dyDescent="0.25">
      <c r="A452" s="22"/>
      <c r="B452" s="23"/>
      <c r="C452" s="24"/>
      <c r="D452" s="29"/>
      <c r="E452" s="26"/>
      <c r="F452" s="27"/>
      <c r="G452" s="27"/>
      <c r="H452" s="27"/>
      <c r="I452" s="27"/>
      <c r="J452" s="27"/>
      <c r="K452" s="28"/>
      <c r="L452" s="27"/>
    </row>
    <row r="453" spans="1:12" ht="15" x14ac:dyDescent="0.25">
      <c r="A453" s="22"/>
      <c r="B453" s="23"/>
      <c r="C453" s="24"/>
      <c r="D453" s="25"/>
      <c r="E453" s="26"/>
      <c r="F453" s="27"/>
      <c r="G453" s="27"/>
      <c r="H453" s="27"/>
      <c r="I453" s="27"/>
      <c r="J453" s="27"/>
      <c r="K453" s="28"/>
      <c r="L453" s="27"/>
    </row>
    <row r="454" spans="1:12" ht="15" x14ac:dyDescent="0.25">
      <c r="A454" s="22"/>
      <c r="B454" s="23"/>
      <c r="C454" s="24"/>
      <c r="D454" s="25"/>
      <c r="E454" s="26"/>
      <c r="F454" s="27"/>
      <c r="G454" s="27"/>
      <c r="H454" s="27"/>
      <c r="I454" s="27"/>
      <c r="J454" s="27"/>
      <c r="K454" s="28"/>
      <c r="L454" s="27"/>
    </row>
    <row r="455" spans="1:12" ht="15" x14ac:dyDescent="0.25">
      <c r="A455" s="30"/>
      <c r="B455" s="31"/>
      <c r="C455" s="32"/>
      <c r="D455" s="33" t="s">
        <v>28</v>
      </c>
      <c r="E455" s="34"/>
      <c r="F455" s="35">
        <f>SUM(F443:F454)</f>
        <v>0</v>
      </c>
      <c r="G455" s="35">
        <f>SUM(G443:G454)</f>
        <v>0</v>
      </c>
      <c r="H455" s="35">
        <f>SUM(H443:H454)</f>
        <v>0</v>
      </c>
      <c r="I455" s="35">
        <f>SUM(I443:I454)</f>
        <v>0</v>
      </c>
      <c r="J455" s="35">
        <f>SUM(J443:J454)</f>
        <v>0</v>
      </c>
      <c r="K455" s="36"/>
      <c r="L455" s="35">
        <f>SUM(L443:L454)</f>
        <v>0</v>
      </c>
    </row>
    <row r="456" spans="1:12" x14ac:dyDescent="0.2">
      <c r="A456" s="40">
        <f>A433</f>
        <v>4</v>
      </c>
      <c r="B456" s="41">
        <f>B433</f>
        <v>18</v>
      </c>
      <c r="C456" s="53" t="s">
        <v>37</v>
      </c>
      <c r="D456" s="54"/>
      <c r="E456" s="42"/>
      <c r="F456" s="43">
        <f>F442+F455</f>
        <v>562</v>
      </c>
      <c r="G456" s="43">
        <f>G442+G455</f>
        <v>20.420000000000002</v>
      </c>
      <c r="H456" s="43">
        <f>H442+H455</f>
        <v>15.31</v>
      </c>
      <c r="I456" s="43">
        <f>I442+I455</f>
        <v>80.099999999999994</v>
      </c>
      <c r="J456" s="43">
        <f>J442+J455</f>
        <v>541.56000000000006</v>
      </c>
      <c r="K456" s="43"/>
      <c r="L456" s="43">
        <f>L442+L455</f>
        <v>0</v>
      </c>
    </row>
    <row r="457" spans="1:12" ht="15" x14ac:dyDescent="0.25">
      <c r="A457" s="15">
        <v>4</v>
      </c>
      <c r="B457" s="16">
        <v>19</v>
      </c>
      <c r="C457" s="17" t="s">
        <v>23</v>
      </c>
      <c r="D457" s="18" t="s">
        <v>24</v>
      </c>
      <c r="E457" s="19" t="s">
        <v>93</v>
      </c>
      <c r="F457" s="20">
        <v>90</v>
      </c>
      <c r="G457" s="20">
        <v>19.260000000000002</v>
      </c>
      <c r="H457" s="20">
        <v>3.42</v>
      </c>
      <c r="I457" s="20">
        <v>3.15</v>
      </c>
      <c r="J457" s="20">
        <v>120.87</v>
      </c>
      <c r="K457" s="21"/>
      <c r="L457" s="20"/>
    </row>
    <row r="458" spans="1:12" ht="15" x14ac:dyDescent="0.25">
      <c r="A458" s="22"/>
      <c r="B458" s="23"/>
      <c r="C458" s="24"/>
      <c r="D458" s="25" t="s">
        <v>33</v>
      </c>
      <c r="E458" s="26" t="s">
        <v>94</v>
      </c>
      <c r="F458" s="27">
        <v>150</v>
      </c>
      <c r="G458" s="27">
        <v>3.15</v>
      </c>
      <c r="H458" s="27">
        <v>4.5</v>
      </c>
      <c r="I458" s="27">
        <v>17.55</v>
      </c>
      <c r="J458" s="27">
        <v>122.85</v>
      </c>
      <c r="K458" s="28"/>
      <c r="L458" s="27"/>
    </row>
    <row r="459" spans="1:12" ht="15" x14ac:dyDescent="0.25">
      <c r="A459" s="22"/>
      <c r="B459" s="23"/>
      <c r="C459" s="24"/>
      <c r="D459" s="29" t="s">
        <v>25</v>
      </c>
      <c r="E459" s="26"/>
      <c r="F459" s="27"/>
      <c r="G459" s="27"/>
      <c r="H459" s="27"/>
      <c r="I459" s="27"/>
      <c r="J459" s="27"/>
      <c r="K459" s="28"/>
      <c r="L459" s="27"/>
    </row>
    <row r="460" spans="1:12" ht="15" x14ac:dyDescent="0.25">
      <c r="A460" s="22"/>
      <c r="B460" s="23"/>
      <c r="C460" s="24"/>
      <c r="D460" s="29" t="s">
        <v>26</v>
      </c>
      <c r="E460" s="26" t="s">
        <v>50</v>
      </c>
      <c r="F460" s="27">
        <v>30</v>
      </c>
      <c r="G460" s="27">
        <v>2.13</v>
      </c>
      <c r="H460" s="27">
        <v>0.21</v>
      </c>
      <c r="I460" s="27">
        <v>13.26</v>
      </c>
      <c r="J460" s="27">
        <v>72</v>
      </c>
      <c r="K460" s="28"/>
      <c r="L460" s="27"/>
    </row>
    <row r="461" spans="1:12" ht="15" x14ac:dyDescent="0.25">
      <c r="A461" s="22"/>
      <c r="B461" s="23"/>
      <c r="C461" s="24"/>
      <c r="D461" s="29" t="s">
        <v>26</v>
      </c>
      <c r="E461" s="26" t="s">
        <v>43</v>
      </c>
      <c r="F461" s="27">
        <v>20</v>
      </c>
      <c r="G461" s="27">
        <v>1.1399999999999999</v>
      </c>
      <c r="H461" s="27">
        <v>0.22</v>
      </c>
      <c r="I461" s="27">
        <v>7.44</v>
      </c>
      <c r="J461" s="27">
        <v>36.26</v>
      </c>
      <c r="K461" s="28"/>
      <c r="L461" s="27"/>
    </row>
    <row r="462" spans="1:12" ht="15" x14ac:dyDescent="0.25">
      <c r="A462" s="22"/>
      <c r="B462" s="23"/>
      <c r="C462" s="24"/>
      <c r="D462" s="29" t="s">
        <v>27</v>
      </c>
      <c r="E462" s="26" t="s">
        <v>73</v>
      </c>
      <c r="F462" s="27">
        <v>100</v>
      </c>
      <c r="G462" s="27">
        <v>0.6</v>
      </c>
      <c r="H462" s="27">
        <v>0.6</v>
      </c>
      <c r="I462" s="27">
        <v>15.4</v>
      </c>
      <c r="J462" s="27">
        <v>72</v>
      </c>
      <c r="K462" s="28"/>
      <c r="L462" s="27"/>
    </row>
    <row r="463" spans="1:12" ht="15" x14ac:dyDescent="0.25">
      <c r="A463" s="22"/>
      <c r="B463" s="23"/>
      <c r="C463" s="24"/>
      <c r="D463" s="29" t="s">
        <v>34</v>
      </c>
      <c r="E463" s="26" t="s">
        <v>56</v>
      </c>
      <c r="F463" s="27">
        <v>200</v>
      </c>
      <c r="G463" s="27">
        <v>0.4</v>
      </c>
      <c r="H463" s="27">
        <v>0</v>
      </c>
      <c r="I463" s="27">
        <v>27</v>
      </c>
      <c r="J463" s="27">
        <v>110</v>
      </c>
      <c r="K463" s="28"/>
      <c r="L463" s="27"/>
    </row>
    <row r="464" spans="1:12" ht="15" x14ac:dyDescent="0.25">
      <c r="A464" s="22"/>
      <c r="B464" s="23"/>
      <c r="C464" s="24"/>
      <c r="D464" s="29"/>
      <c r="E464" s="26"/>
      <c r="F464" s="27"/>
      <c r="G464" s="27"/>
      <c r="H464" s="27"/>
      <c r="I464" s="27"/>
      <c r="J464" s="27"/>
      <c r="K464" s="28"/>
      <c r="L464" s="27"/>
    </row>
    <row r="465" spans="1:12" ht="15" x14ac:dyDescent="0.25">
      <c r="A465" s="22"/>
      <c r="B465" s="23"/>
      <c r="C465" s="24"/>
      <c r="D465" s="29"/>
      <c r="E465" s="26"/>
      <c r="F465" s="27"/>
      <c r="G465" s="27"/>
      <c r="H465" s="27"/>
      <c r="I465" s="27"/>
      <c r="J465" s="27"/>
      <c r="K465" s="28"/>
      <c r="L465" s="27"/>
    </row>
    <row r="466" spans="1:12" ht="15" x14ac:dyDescent="0.25">
      <c r="A466" s="22"/>
      <c r="B466" s="23"/>
      <c r="C466" s="24"/>
      <c r="D466" s="25"/>
      <c r="E466" s="26"/>
      <c r="F466" s="27"/>
      <c r="G466" s="27"/>
      <c r="H466" s="27"/>
      <c r="I466" s="27"/>
      <c r="J466" s="27"/>
      <c r="K466" s="28"/>
      <c r="L466" s="27"/>
    </row>
    <row r="467" spans="1:12" ht="15" x14ac:dyDescent="0.25">
      <c r="A467" s="22"/>
      <c r="B467" s="23"/>
      <c r="C467" s="24"/>
      <c r="D467" s="25"/>
      <c r="E467" s="26"/>
      <c r="F467" s="27"/>
      <c r="G467" s="27"/>
      <c r="H467" s="27"/>
      <c r="I467" s="27"/>
      <c r="J467" s="27"/>
      <c r="K467" s="28"/>
      <c r="L467" s="27"/>
    </row>
    <row r="468" spans="1:12" ht="15" x14ac:dyDescent="0.25">
      <c r="A468" s="30"/>
      <c r="B468" s="31"/>
      <c r="C468" s="32"/>
      <c r="D468" s="33" t="s">
        <v>28</v>
      </c>
      <c r="E468" s="34"/>
      <c r="F468" s="35">
        <f>SUM(F457:F467)</f>
        <v>590</v>
      </c>
      <c r="G468" s="35">
        <f>SUM(G457:G467)</f>
        <v>26.68</v>
      </c>
      <c r="H468" s="35">
        <f>SUM(H457:H467)</f>
        <v>8.9500000000000011</v>
      </c>
      <c r="I468" s="35">
        <f>SUM(I457:I467)</f>
        <v>83.8</v>
      </c>
      <c r="J468" s="35">
        <f>SUM(J457:J467)</f>
        <v>533.98</v>
      </c>
      <c r="K468" s="36"/>
      <c r="L468" s="35">
        <f>SUM(L457:L467)</f>
        <v>0</v>
      </c>
    </row>
    <row r="469" spans="1:12" ht="15" x14ac:dyDescent="0.25">
      <c r="A469" s="37">
        <v>4</v>
      </c>
      <c r="B469" s="38">
        <f>B457</f>
        <v>19</v>
      </c>
      <c r="C469" s="39" t="s">
        <v>29</v>
      </c>
      <c r="D469" s="29" t="s">
        <v>30</v>
      </c>
      <c r="E469" s="26"/>
      <c r="F469" s="27"/>
      <c r="G469" s="27"/>
      <c r="H469" s="27"/>
      <c r="I469" s="27"/>
      <c r="J469" s="27"/>
      <c r="K469" s="28"/>
      <c r="L469" s="27"/>
    </row>
    <row r="470" spans="1:12" ht="15" x14ac:dyDescent="0.25">
      <c r="A470" s="22"/>
      <c r="B470" s="23"/>
      <c r="C470" s="24"/>
      <c r="D470" s="29" t="s">
        <v>31</v>
      </c>
      <c r="E470" s="26"/>
      <c r="F470" s="27"/>
      <c r="G470" s="27"/>
      <c r="H470" s="27"/>
      <c r="I470" s="27"/>
      <c r="J470" s="27"/>
      <c r="K470" s="28"/>
      <c r="L470" s="27"/>
    </row>
    <row r="471" spans="1:12" ht="15" x14ac:dyDescent="0.25">
      <c r="A471" s="22"/>
      <c r="B471" s="23"/>
      <c r="C471" s="24"/>
      <c r="D471" s="29" t="s">
        <v>32</v>
      </c>
      <c r="E471" s="26"/>
      <c r="F471" s="27"/>
      <c r="G471" s="27"/>
      <c r="H471" s="27"/>
      <c r="I471" s="27"/>
      <c r="J471" s="27"/>
      <c r="K471" s="28"/>
      <c r="L471" s="27"/>
    </row>
    <row r="472" spans="1:12" ht="15" x14ac:dyDescent="0.25">
      <c r="A472" s="22"/>
      <c r="B472" s="23"/>
      <c r="C472" s="24"/>
      <c r="D472" s="29" t="s">
        <v>33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 x14ac:dyDescent="0.25">
      <c r="A473" s="22"/>
      <c r="B473" s="23"/>
      <c r="C473" s="24"/>
      <c r="D473" s="29" t="s">
        <v>34</v>
      </c>
      <c r="E473" s="26"/>
      <c r="F473" s="27"/>
      <c r="G473" s="27"/>
      <c r="H473" s="27"/>
      <c r="I473" s="27"/>
      <c r="J473" s="27"/>
      <c r="K473" s="28"/>
      <c r="L473" s="27"/>
    </row>
    <row r="474" spans="1:12" ht="15" x14ac:dyDescent="0.25">
      <c r="A474" s="22"/>
      <c r="B474" s="23"/>
      <c r="C474" s="24"/>
      <c r="D474" s="29" t="s">
        <v>35</v>
      </c>
      <c r="E474" s="26"/>
      <c r="F474" s="27"/>
      <c r="G474" s="27"/>
      <c r="H474" s="27"/>
      <c r="I474" s="27"/>
      <c r="J474" s="27"/>
      <c r="K474" s="28"/>
      <c r="L474" s="27"/>
    </row>
    <row r="475" spans="1:12" ht="15" x14ac:dyDescent="0.25">
      <c r="A475" s="22"/>
      <c r="B475" s="23"/>
      <c r="C475" s="24"/>
      <c r="D475" s="29" t="s">
        <v>36</v>
      </c>
      <c r="E475" s="26"/>
      <c r="F475" s="27"/>
      <c r="G475" s="27"/>
      <c r="H475" s="27"/>
      <c r="I475" s="27"/>
      <c r="J475" s="27"/>
      <c r="K475" s="28"/>
      <c r="L475" s="27"/>
    </row>
    <row r="476" spans="1:12" ht="15" x14ac:dyDescent="0.25">
      <c r="A476" s="22"/>
      <c r="B476" s="23"/>
      <c r="C476" s="24"/>
      <c r="D476" s="29"/>
      <c r="E476" s="26"/>
      <c r="F476" s="27"/>
      <c r="G476" s="27"/>
      <c r="H476" s="27"/>
      <c r="I476" s="27"/>
      <c r="J476" s="27"/>
      <c r="K476" s="28"/>
      <c r="L476" s="27"/>
    </row>
    <row r="477" spans="1:12" ht="15" x14ac:dyDescent="0.25">
      <c r="A477" s="22"/>
      <c r="B477" s="23"/>
      <c r="C477" s="24"/>
      <c r="D477" s="29"/>
      <c r="E477" s="26"/>
      <c r="F477" s="27"/>
      <c r="G477" s="27"/>
      <c r="H477" s="27"/>
      <c r="I477" s="27"/>
      <c r="J477" s="27"/>
      <c r="K477" s="28"/>
      <c r="L477" s="27"/>
    </row>
    <row r="478" spans="1:12" ht="15" x14ac:dyDescent="0.25">
      <c r="A478" s="22"/>
      <c r="B478" s="23"/>
      <c r="C478" s="24"/>
      <c r="D478" s="29"/>
      <c r="E478" s="26"/>
      <c r="F478" s="27"/>
      <c r="G478" s="27"/>
      <c r="H478" s="27"/>
      <c r="I478" s="27"/>
      <c r="J478" s="27"/>
      <c r="K478" s="28"/>
      <c r="L478" s="27"/>
    </row>
    <row r="479" spans="1:12" ht="15" x14ac:dyDescent="0.25">
      <c r="A479" s="22"/>
      <c r="B479" s="23"/>
      <c r="C479" s="24"/>
      <c r="D479" s="25"/>
      <c r="E479" s="26"/>
      <c r="F479" s="27"/>
      <c r="G479" s="27"/>
      <c r="H479" s="27"/>
      <c r="I479" s="27"/>
      <c r="J479" s="27"/>
      <c r="K479" s="28"/>
      <c r="L479" s="27"/>
    </row>
    <row r="480" spans="1:12" ht="15" x14ac:dyDescent="0.25">
      <c r="A480" s="22"/>
      <c r="B480" s="23"/>
      <c r="C480" s="24"/>
      <c r="D480" s="25"/>
      <c r="E480" s="26"/>
      <c r="F480" s="27"/>
      <c r="G480" s="27"/>
      <c r="H480" s="27"/>
      <c r="I480" s="27"/>
      <c r="J480" s="27"/>
      <c r="K480" s="28"/>
      <c r="L480" s="27"/>
    </row>
    <row r="481" spans="1:12" ht="15" x14ac:dyDescent="0.25">
      <c r="A481" s="30"/>
      <c r="B481" s="31"/>
      <c r="C481" s="32"/>
      <c r="D481" s="33" t="s">
        <v>28</v>
      </c>
      <c r="E481" s="34"/>
      <c r="F481" s="35">
        <f>SUM(F469:F480)</f>
        <v>0</v>
      </c>
      <c r="G481" s="35">
        <f>SUM(G469:G480)</f>
        <v>0</v>
      </c>
      <c r="H481" s="35">
        <f>SUM(H469:H480)</f>
        <v>0</v>
      </c>
      <c r="I481" s="35">
        <f>SUM(I469:I480)</f>
        <v>0</v>
      </c>
      <c r="J481" s="35">
        <f>SUM(J469:J480)</f>
        <v>0</v>
      </c>
      <c r="K481" s="36"/>
      <c r="L481" s="35">
        <f>SUM(L469:L480)</f>
        <v>0</v>
      </c>
    </row>
    <row r="482" spans="1:12" x14ac:dyDescent="0.2">
      <c r="A482" s="40">
        <f>A457</f>
        <v>4</v>
      </c>
      <c r="B482" s="41">
        <f>B457</f>
        <v>19</v>
      </c>
      <c r="C482" s="53" t="s">
        <v>37</v>
      </c>
      <c r="D482" s="54"/>
      <c r="E482" s="42"/>
      <c r="F482" s="43">
        <f>F468+F481</f>
        <v>590</v>
      </c>
      <c r="G482" s="43">
        <f>G468+G481</f>
        <v>26.68</v>
      </c>
      <c r="H482" s="43">
        <f>H468+H481</f>
        <v>8.9500000000000011</v>
      </c>
      <c r="I482" s="43">
        <f>I468+I481</f>
        <v>83.8</v>
      </c>
      <c r="J482" s="43">
        <f>J468+J481</f>
        <v>533.98</v>
      </c>
      <c r="K482" s="43"/>
      <c r="L482" s="43">
        <f>L468+L481</f>
        <v>0</v>
      </c>
    </row>
    <row r="483" spans="1:12" ht="15" x14ac:dyDescent="0.25">
      <c r="A483" s="15">
        <v>4</v>
      </c>
      <c r="B483" s="16">
        <v>20</v>
      </c>
      <c r="C483" s="17" t="s">
        <v>23</v>
      </c>
      <c r="D483" s="18" t="s">
        <v>24</v>
      </c>
      <c r="E483" s="19" t="s">
        <v>95</v>
      </c>
      <c r="F483" s="20">
        <v>90</v>
      </c>
      <c r="G483" s="20">
        <v>18.13</v>
      </c>
      <c r="H483" s="20">
        <v>17.05</v>
      </c>
      <c r="I483" s="20">
        <v>3.69</v>
      </c>
      <c r="J483" s="20">
        <v>240.96</v>
      </c>
      <c r="K483" s="21"/>
      <c r="L483" s="20"/>
    </row>
    <row r="484" spans="1:12" ht="15" x14ac:dyDescent="0.25">
      <c r="A484" s="22"/>
      <c r="B484" s="23"/>
      <c r="C484" s="24"/>
      <c r="D484" s="25" t="s">
        <v>33</v>
      </c>
      <c r="E484" s="26" t="s">
        <v>62</v>
      </c>
      <c r="F484" s="27">
        <v>150</v>
      </c>
      <c r="G484" s="27">
        <v>6.45</v>
      </c>
      <c r="H484" s="27">
        <v>4.05</v>
      </c>
      <c r="I484" s="27">
        <v>40.200000000000003</v>
      </c>
      <c r="J484" s="27">
        <v>223.65</v>
      </c>
      <c r="K484" s="28"/>
      <c r="L484" s="27"/>
    </row>
    <row r="485" spans="1:12" ht="15" x14ac:dyDescent="0.25">
      <c r="A485" s="22"/>
      <c r="B485" s="23"/>
      <c r="C485" s="24"/>
      <c r="D485" s="29" t="s">
        <v>25</v>
      </c>
      <c r="E485" s="26"/>
      <c r="F485" s="27"/>
      <c r="G485" s="27"/>
      <c r="H485" s="27"/>
      <c r="I485" s="27"/>
      <c r="J485" s="27"/>
      <c r="K485" s="28"/>
      <c r="L485" s="27"/>
    </row>
    <row r="486" spans="1:12" ht="15" x14ac:dyDescent="0.25">
      <c r="A486" s="22"/>
      <c r="B486" s="23"/>
      <c r="C486" s="24"/>
      <c r="D486" s="29" t="s">
        <v>26</v>
      </c>
      <c r="E486" s="26" t="s">
        <v>50</v>
      </c>
      <c r="F486" s="27">
        <v>25</v>
      </c>
      <c r="G486" s="27">
        <v>1.4</v>
      </c>
      <c r="H486" s="27">
        <v>0.14000000000000001</v>
      </c>
      <c r="I486" s="27">
        <v>8.8000000000000007</v>
      </c>
      <c r="J486" s="27">
        <v>48</v>
      </c>
      <c r="K486" s="28"/>
      <c r="L486" s="27"/>
    </row>
    <row r="487" spans="1:12" ht="15" x14ac:dyDescent="0.25">
      <c r="A487" s="22"/>
      <c r="B487" s="23"/>
      <c r="C487" s="24"/>
      <c r="D487" s="29" t="s">
        <v>26</v>
      </c>
      <c r="E487" s="26" t="s">
        <v>43</v>
      </c>
      <c r="F487" s="27">
        <v>20</v>
      </c>
      <c r="G487" s="27">
        <v>1.1399999999999999</v>
      </c>
      <c r="H487" s="27">
        <v>0.22</v>
      </c>
      <c r="I487" s="27">
        <v>7.44</v>
      </c>
      <c r="J487" s="27">
        <v>36.26</v>
      </c>
      <c r="K487" s="28"/>
      <c r="L487" s="27"/>
    </row>
    <row r="488" spans="1:12" ht="15" x14ac:dyDescent="0.25">
      <c r="A488" s="22"/>
      <c r="B488" s="23"/>
      <c r="C488" s="24"/>
      <c r="D488" s="29" t="s">
        <v>27</v>
      </c>
      <c r="E488" s="26"/>
      <c r="F488" s="27"/>
      <c r="G488" s="27"/>
      <c r="H488" s="27"/>
      <c r="I488" s="27"/>
      <c r="J488" s="27"/>
      <c r="K488" s="28"/>
      <c r="L488" s="27"/>
    </row>
    <row r="489" spans="1:12" ht="15" x14ac:dyDescent="0.25">
      <c r="A489" s="22"/>
      <c r="B489" s="23"/>
      <c r="C489" s="24"/>
      <c r="D489" s="29" t="s">
        <v>30</v>
      </c>
      <c r="E489" s="26" t="s">
        <v>60</v>
      </c>
      <c r="F489" s="27">
        <v>60</v>
      </c>
      <c r="G489" s="27">
        <v>0.66</v>
      </c>
      <c r="H489" s="27">
        <v>0.12</v>
      </c>
      <c r="I489" s="27">
        <v>2.2799999999999998</v>
      </c>
      <c r="J489" s="27">
        <v>14.4</v>
      </c>
      <c r="K489" s="28"/>
      <c r="L489" s="27"/>
    </row>
    <row r="490" spans="1:12" ht="15" x14ac:dyDescent="0.25">
      <c r="A490" s="22"/>
      <c r="B490" s="23"/>
      <c r="C490" s="24"/>
      <c r="D490" s="29" t="s">
        <v>79</v>
      </c>
      <c r="E490" s="26" t="s">
        <v>80</v>
      </c>
      <c r="F490" s="27">
        <v>200</v>
      </c>
      <c r="G490" s="27">
        <v>0.8</v>
      </c>
      <c r="H490" s="27">
        <v>0.2</v>
      </c>
      <c r="I490" s="27">
        <v>23.2</v>
      </c>
      <c r="J490" s="27">
        <v>94.4</v>
      </c>
      <c r="K490" s="28"/>
      <c r="L490" s="27"/>
    </row>
    <row r="491" spans="1:12" ht="15" x14ac:dyDescent="0.25">
      <c r="A491" s="22"/>
      <c r="B491" s="23"/>
      <c r="C491" s="24"/>
      <c r="D491" s="25"/>
      <c r="E491" s="26"/>
      <c r="F491" s="27"/>
      <c r="G491" s="27"/>
      <c r="H491" s="27"/>
      <c r="I491" s="27"/>
      <c r="J491" s="27"/>
      <c r="K491" s="28"/>
      <c r="L491" s="27"/>
    </row>
    <row r="492" spans="1:12" ht="15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.75" customHeight="1" x14ac:dyDescent="0.25">
      <c r="A493" s="30"/>
      <c r="B493" s="31"/>
      <c r="C493" s="32"/>
      <c r="D493" s="33" t="s">
        <v>28</v>
      </c>
      <c r="E493" s="34"/>
      <c r="F493" s="35">
        <f>SUM(F483:F492)</f>
        <v>545</v>
      </c>
      <c r="G493" s="35">
        <f>SUM(G483:G492)</f>
        <v>28.58</v>
      </c>
      <c r="H493" s="35">
        <f>SUM(H483:H492)</f>
        <v>21.78</v>
      </c>
      <c r="I493" s="35">
        <f>SUM(I483:I492)</f>
        <v>85.61</v>
      </c>
      <c r="J493" s="35">
        <f>SUM(J483:J492)</f>
        <v>657.67</v>
      </c>
      <c r="K493" s="36"/>
      <c r="L493" s="35">
        <f>SUM(L483:L492)</f>
        <v>0</v>
      </c>
    </row>
    <row r="494" spans="1:12" ht="15" x14ac:dyDescent="0.25">
      <c r="A494" s="37">
        <v>4</v>
      </c>
      <c r="B494" s="38">
        <f>B483</f>
        <v>20</v>
      </c>
      <c r="C494" s="39" t="s">
        <v>29</v>
      </c>
      <c r="D494" s="29" t="s">
        <v>30</v>
      </c>
      <c r="E494" s="26"/>
      <c r="F494" s="27"/>
      <c r="G494" s="27"/>
      <c r="H494" s="27"/>
      <c r="I494" s="27"/>
      <c r="J494" s="27"/>
      <c r="K494" s="28"/>
      <c r="L494" s="27"/>
    </row>
    <row r="495" spans="1:12" ht="15" x14ac:dyDescent="0.25">
      <c r="A495" s="22"/>
      <c r="B495" s="23"/>
      <c r="C495" s="24"/>
      <c r="D495" s="29" t="s">
        <v>31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 x14ac:dyDescent="0.25">
      <c r="A496" s="22"/>
      <c r="B496" s="23"/>
      <c r="C496" s="24"/>
      <c r="D496" s="29" t="s">
        <v>32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 x14ac:dyDescent="0.25">
      <c r="A497" s="22"/>
      <c r="B497" s="23"/>
      <c r="C497" s="24"/>
      <c r="D497" s="29" t="s">
        <v>33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 x14ac:dyDescent="0.25">
      <c r="A498" s="22"/>
      <c r="B498" s="23"/>
      <c r="C498" s="24"/>
      <c r="D498" s="29" t="s">
        <v>34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 x14ac:dyDescent="0.25">
      <c r="A499" s="22"/>
      <c r="B499" s="23"/>
      <c r="C499" s="24"/>
      <c r="D499" s="29" t="s">
        <v>35</v>
      </c>
      <c r="E499" s="26"/>
      <c r="F499" s="27"/>
      <c r="G499" s="27"/>
      <c r="H499" s="27"/>
      <c r="I499" s="27"/>
      <c r="J499" s="27"/>
      <c r="K499" s="28"/>
      <c r="L499" s="27"/>
    </row>
    <row r="500" spans="1:12" ht="15" x14ac:dyDescent="0.25">
      <c r="A500" s="22"/>
      <c r="B500" s="23"/>
      <c r="C500" s="24"/>
      <c r="D500" s="29" t="s">
        <v>36</v>
      </c>
      <c r="E500" s="26"/>
      <c r="F500" s="27"/>
      <c r="G500" s="27"/>
      <c r="H500" s="27"/>
      <c r="I500" s="27"/>
      <c r="J500" s="27"/>
      <c r="K500" s="28"/>
      <c r="L500" s="27"/>
    </row>
    <row r="501" spans="1:12" ht="15" x14ac:dyDescent="0.25">
      <c r="A501" s="22"/>
      <c r="B501" s="23"/>
      <c r="C501" s="24"/>
      <c r="D501" s="29"/>
      <c r="E501" s="26"/>
      <c r="F501" s="27"/>
      <c r="G501" s="27"/>
      <c r="H501" s="27"/>
      <c r="I501" s="27"/>
      <c r="J501" s="27"/>
      <c r="K501" s="28"/>
      <c r="L501" s="27"/>
    </row>
    <row r="502" spans="1:12" ht="15" x14ac:dyDescent="0.25">
      <c r="A502" s="22"/>
      <c r="B502" s="23"/>
      <c r="C502" s="24"/>
      <c r="D502" s="29"/>
      <c r="E502" s="26"/>
      <c r="F502" s="27"/>
      <c r="G502" s="27"/>
      <c r="H502" s="27"/>
      <c r="I502" s="27"/>
      <c r="J502" s="27"/>
      <c r="K502" s="28"/>
      <c r="L502" s="27"/>
    </row>
    <row r="503" spans="1:12" ht="15" x14ac:dyDescent="0.25">
      <c r="A503" s="22"/>
      <c r="B503" s="23"/>
      <c r="C503" s="24"/>
      <c r="D503" s="29"/>
      <c r="E503" s="26"/>
      <c r="F503" s="27"/>
      <c r="G503" s="27"/>
      <c r="H503" s="27"/>
      <c r="I503" s="27"/>
      <c r="J503" s="27"/>
      <c r="K503" s="28"/>
      <c r="L503" s="27"/>
    </row>
    <row r="504" spans="1:12" ht="15" x14ac:dyDescent="0.25">
      <c r="A504" s="22"/>
      <c r="B504" s="23"/>
      <c r="C504" s="24"/>
      <c r="D504" s="25"/>
      <c r="E504" s="26"/>
      <c r="F504" s="27"/>
      <c r="G504" s="27"/>
      <c r="H504" s="27"/>
      <c r="I504" s="27"/>
      <c r="J504" s="27"/>
      <c r="K504" s="28"/>
      <c r="L504" s="27"/>
    </row>
    <row r="505" spans="1:12" ht="15" x14ac:dyDescent="0.25">
      <c r="A505" s="22"/>
      <c r="B505" s="23"/>
      <c r="C505" s="24"/>
      <c r="D505" s="25"/>
      <c r="E505" s="26"/>
      <c r="F505" s="27"/>
      <c r="G505" s="27"/>
      <c r="H505" s="27"/>
      <c r="I505" s="27"/>
      <c r="J505" s="27"/>
      <c r="K505" s="28"/>
      <c r="L505" s="27"/>
    </row>
    <row r="506" spans="1:12" ht="15" x14ac:dyDescent="0.25">
      <c r="A506" s="30"/>
      <c r="B506" s="31"/>
      <c r="C506" s="32"/>
      <c r="D506" s="33" t="s">
        <v>28</v>
      </c>
      <c r="E506" s="34"/>
      <c r="F506" s="35">
        <f>SUM(F494:F505)</f>
        <v>0</v>
      </c>
      <c r="G506" s="35">
        <f>SUM(G494:G505)</f>
        <v>0</v>
      </c>
      <c r="H506" s="35">
        <f>SUM(H494:H505)</f>
        <v>0</v>
      </c>
      <c r="I506" s="35">
        <f>SUM(I494:I505)</f>
        <v>0</v>
      </c>
      <c r="J506" s="35">
        <f>SUM(J494:J505)</f>
        <v>0</v>
      </c>
      <c r="K506" s="36"/>
      <c r="L506" s="35">
        <f>SUM(L494:L505)</f>
        <v>0</v>
      </c>
    </row>
    <row r="507" spans="1:12" x14ac:dyDescent="0.2">
      <c r="A507" s="40">
        <f>A483</f>
        <v>4</v>
      </c>
      <c r="B507" s="41">
        <f>B483</f>
        <v>20</v>
      </c>
      <c r="C507" s="53" t="s">
        <v>37</v>
      </c>
      <c r="D507" s="54"/>
      <c r="E507" s="42"/>
      <c r="F507" s="43">
        <f>F493+F506</f>
        <v>545</v>
      </c>
      <c r="G507" s="43">
        <f>G493+G506</f>
        <v>28.58</v>
      </c>
      <c r="H507" s="43">
        <f>H493+H506</f>
        <v>21.78</v>
      </c>
      <c r="I507" s="43">
        <f>I493+I506</f>
        <v>85.61</v>
      </c>
      <c r="J507" s="43">
        <f>J493+J506</f>
        <v>657.67</v>
      </c>
      <c r="K507" s="43"/>
      <c r="L507" s="43">
        <f>L493+L506</f>
        <v>0</v>
      </c>
    </row>
    <row r="508" spans="1:12" x14ac:dyDescent="0.2">
      <c r="A508" s="47"/>
      <c r="B508" s="48"/>
      <c r="C508" s="58" t="s">
        <v>38</v>
      </c>
      <c r="D508" s="59"/>
      <c r="E508" s="60"/>
      <c r="F508" s="49">
        <f>(F30+F55+F80+F104+F130+F155+F181+F205+F229+F253+F278+F304+F329+F355+F380+F406+F432+F456+F482+F507)/(IF(F30=0, 0, 1)+IF(F55=0, 0, 1)+IF(F80=0, 0, 1)+IF(F104=0, 0, 1)+IF(F130=0, 0, 1)+IF(F155=0, 0, 1)+IF(F181=0, 0, 1)+IF(F205=0, 0, 1)+IF(F229=0, 0, 1)+IF(F253=0, 0, 1)+IF(F278=0, 0, 1)+IF(F304=0, 0, 1)+IF(F329=0, 0, 1)+IF(F355=0, 0, 1)+IF(F380=0, 0, 1)+IF(F406=0, 0, 1)+IF(F432=0, 0, 1)+IF(F456=0, 0, 1)+IF(F482=0, 0, 1)+IF(F507=0, 0, 1))</f>
        <v>605.79999999999995</v>
      </c>
      <c r="G508" s="49">
        <f>(G30+G55+G80+G104+G130+G155+G181+G205+G229+G253+G278+G304+G329+G355+G380+G406+G432+G456+G482+G507)/(IF(G30=0, 0, 1)+IF(G55=0, 0, 1)+IF(G80=0, 0, 1)+IF(G104=0, 0, 1)+IF(G130=0, 0, 1)+IF(G155=0, 0, 1)+IF(G181=0, 0, 1)+IF(G205=0, 0, 1)+IF(G229=0, 0, 1)+IF(G253=0, 0, 1)+IF(G278=0, 0, 1)+IF(G304=0, 0, 1)+IF(G329=0, 0, 1)+IF(G355=0, 0, 1)+IF(G380=0, 0, 1)+IF(G406=0, 0, 1)+IF(G432=0, 0, 1)+IF(G456=0, 0, 1)+IF(G482=0, 0, 1)+IF(G507=0, 0, 1))</f>
        <v>24.274000000000001</v>
      </c>
      <c r="H508" s="49">
        <f>(H30+H55+H80+H104+H130+H155+H181+H205+H229+H253+H278+H304+H329+H355+H380+H406+H432+H456+H482+H507)/(IF(H30=0, 0, 1)+IF(H55=0, 0, 1)+IF(H80=0, 0, 1)+IF(H104=0, 0, 1)+IF(H130=0, 0, 1)+IF(H155=0, 0, 1)+IF(H181=0, 0, 1)+IF(H205=0, 0, 1)+IF(H229=0, 0, 1)+IF(H253=0, 0, 1)+IF(H278=0, 0, 1)+IF(H304=0, 0, 1)+IF(H329=0, 0, 1)+IF(H355=0, 0, 1)+IF(H380=0, 0, 1)+IF(H406=0, 0, 1)+IF(H432=0, 0, 1)+IF(H456=0, 0, 1)+IF(H482=0, 0, 1)+IF(H507=0, 0, 1))</f>
        <v>18.840499999999999</v>
      </c>
      <c r="I508" s="49">
        <f>(I30+I55+I80+I104+I130+I155+I181+I205+I229+I253+I278+I304+I329+I355+I380+I406+I432+I456+I482+I507)/(IF(I30=0, 0, 1)+IF(I55=0, 0, 1)+IF(I80=0, 0, 1)+IF(I104=0, 0, 1)+IF(I130=0, 0, 1)+IF(I155=0, 0, 1)+IF(I181=0, 0, 1)+IF(I205=0, 0, 1)+IF(I229=0, 0, 1)+IF(I253=0, 0, 1)+IF(I278=0, 0, 1)+IF(I304=0, 0, 1)+IF(I329=0, 0, 1)+IF(I355=0, 0, 1)+IF(I380=0, 0, 1)+IF(I406=0, 0, 1)+IF(I432=0, 0, 1)+IF(I456=0, 0, 1)+IF(I482=0, 0, 1)+IF(I507=0, 0, 1))</f>
        <v>84.169499999999999</v>
      </c>
      <c r="J508" s="49">
        <f>(J30+J55+J80+J104+J130+J155+J181+J205+J229+J253+J278+J304+J329+J355+J380+J406+J432+J456+J482+J507)/(IF(J30=0, 0, 1)+IF(J55=0, 0, 1)+IF(J80=0, 0, 1)+IF(J104=0, 0, 1)+IF(J130=0, 0, 1)+IF(J155=0, 0, 1)+IF(J181=0, 0, 1)+IF(J205=0, 0, 1)+IF(J229=0, 0, 1)+IF(J253=0, 0, 1)+IF(J278=0, 0, 1)+IF(J304=0, 0, 1)+IF(J329=0, 0, 1)+IF(J355=0, 0, 1)+IF(J380=0, 0, 1)+IF(J406=0, 0, 1)+IF(J432=0, 0, 1)+IF(J456=0, 0, 1)+IF(J482=0, 0, 1)+IF(J507=0, 0, 1))</f>
        <v>601.1004999999999</v>
      </c>
      <c r="K508" s="49" t="s">
        <v>39</v>
      </c>
      <c r="L508" s="49" t="e">
        <f>(L30+L55+L80+L104+L130+L155+L181+L205+L229+L253+L278+L304+L329+L355+L380+L406+L432+L456+L482+L507)/(IF(L30=0, 0, 1)+IF(L55=0, 0, 1)+IF(L80=0, 0, 1)+IF(L104=0, 0, 1)+IF(L130=0, 0, 1)+IF(L155=0, 0, 1)+IF(L181=0, 0, 1)+IF(L205=0, 0, 1)+IF(L229=0, 0, 1)+IF(L253=0, 0, 1)+IF(L278=0, 0, 1)+IF(L304=0, 0, 1)+IF(L329=0, 0, 1)+IF(L355=0, 0, 1)+IF(L380=0, 0, 1)+IF(L406=0, 0, 1)+IF(L432=0, 0, 1)+IF(L456=0, 0, 1)+IF(L482=0, 0, 1)+IF(L507=0, 0, 1))</f>
        <v>#DIV/0!</v>
      </c>
    </row>
    <row r="509" spans="1:12" x14ac:dyDescent="0.2">
      <c r="A509" s="5"/>
      <c r="B509" s="5"/>
      <c r="C509" s="4"/>
      <c r="D509" s="4"/>
      <c r="E509" s="5"/>
      <c r="F509" s="5"/>
      <c r="G509" s="5"/>
      <c r="H509" s="5"/>
      <c r="I509" s="5"/>
      <c r="J509" s="5"/>
      <c r="K509" s="5"/>
    </row>
  </sheetData>
  <mergeCells count="24">
    <mergeCell ref="C380:D380"/>
    <mergeCell ref="C406:D406"/>
    <mergeCell ref="C432:D432"/>
    <mergeCell ref="C253:D253"/>
    <mergeCell ref="C278:D278"/>
    <mergeCell ref="C304:D304"/>
    <mergeCell ref="C329:D329"/>
    <mergeCell ref="C355:D355"/>
    <mergeCell ref="H1:K1"/>
    <mergeCell ref="H2:K2"/>
    <mergeCell ref="C30:D30"/>
    <mergeCell ref="C1:E1"/>
    <mergeCell ref="C508:E508"/>
    <mergeCell ref="C482:D482"/>
    <mergeCell ref="C507:D507"/>
    <mergeCell ref="C456:D456"/>
    <mergeCell ref="C55:D55"/>
    <mergeCell ref="C80:D80"/>
    <mergeCell ref="C104:D104"/>
    <mergeCell ref="C130:D130"/>
    <mergeCell ref="C155:D155"/>
    <mergeCell ref="C181:D181"/>
    <mergeCell ref="C205:D205"/>
    <mergeCell ref="C229:D229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ВХОД</dc:creator>
  <cp:lastModifiedBy>ВХОД</cp:lastModifiedBy>
  <dcterms:created xsi:type="dcterms:W3CDTF">2023-10-30T03:10:40Z</dcterms:created>
  <dcterms:modified xsi:type="dcterms:W3CDTF">2023-12-27T07:29:51Z</dcterms:modified>
</cp:coreProperties>
</file>